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BBF0D123-30D2-4479-9CF2-C78822148023}" xr6:coauthVersionLast="47" xr6:coauthVersionMax="47" xr10:uidLastSave="{00000000-0000-0000-0000-000000000000}"/>
  <bookViews>
    <workbookView xWindow="-120" yWindow="-120" windowWidth="29040" windowHeight="15720" activeTab="7" xr2:uid="{13DFC787-260A-4E25-A9A6-5D9E7554D081}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Non Iraqis" sheetId="20" r:id="rId6"/>
    <sheet name="Trading Bonds" sheetId="22" r:id="rId7"/>
    <sheet name="Not Trading Bonds" sheetId="9" r:id="rId8"/>
    <sheet name="Suspend" sheetId="10" r:id="rId9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0" i="20" l="1"/>
  <c r="F19" i="20"/>
  <c r="F20" i="20" s="1"/>
  <c r="E19" i="20"/>
  <c r="D19" i="20"/>
  <c r="D20" i="20" s="1"/>
  <c r="F11" i="20"/>
  <c r="F12" i="20" s="1"/>
  <c r="E11" i="20"/>
  <c r="E12" i="20" s="1"/>
  <c r="D11" i="20"/>
  <c r="D12" i="20" s="1"/>
  <c r="N6" i="12"/>
  <c r="I6" i="12"/>
  <c r="D6" i="12"/>
  <c r="M82" i="16"/>
  <c r="N82" i="16"/>
  <c r="L82" i="16"/>
  <c r="M81" i="16"/>
  <c r="N81" i="16"/>
  <c r="L81" i="16"/>
  <c r="L76" i="16"/>
  <c r="M76" i="16"/>
  <c r="N76" i="16"/>
  <c r="L43" i="16"/>
  <c r="L42" i="16"/>
  <c r="M42" i="16"/>
  <c r="M43" i="16" s="1"/>
  <c r="N42" i="16"/>
  <c r="L27" i="16"/>
  <c r="M27" i="16"/>
  <c r="N27" i="16"/>
  <c r="L39" i="16"/>
  <c r="M39" i="16"/>
  <c r="N39" i="16"/>
  <c r="L36" i="16"/>
  <c r="M36" i="16"/>
  <c r="N36" i="16"/>
  <c r="N43" i="16" s="1"/>
  <c r="L15" i="16"/>
  <c r="M15" i="16"/>
  <c r="N15" i="16"/>
  <c r="L51" i="16"/>
  <c r="M51" i="16"/>
  <c r="N51" i="16"/>
  <c r="L80" i="16"/>
  <c r="M80" i="16"/>
  <c r="N80" i="16"/>
  <c r="L63" i="16"/>
  <c r="M63" i="16"/>
  <c r="N63" i="16"/>
  <c r="L57" i="16"/>
  <c r="M57" i="16"/>
  <c r="N57" i="16"/>
  <c r="L54" i="16"/>
  <c r="L58" i="16" s="1"/>
  <c r="M54" i="16"/>
  <c r="M58" i="16" s="1"/>
  <c r="N54" i="16"/>
  <c r="N58" i="16" s="1"/>
  <c r="L73" i="16"/>
  <c r="M73" i="16"/>
  <c r="N73" i="16"/>
  <c r="L23" i="16"/>
  <c r="M23" i="16"/>
  <c r="N23" i="16"/>
  <c r="L66" i="16"/>
  <c r="M66" i="16"/>
  <c r="N66" i="16"/>
  <c r="L19" i="16"/>
  <c r="M19" i="16"/>
  <c r="N19" i="16"/>
  <c r="J10" i="12" l="1"/>
  <c r="E10" i="12"/>
  <c r="E11" i="12" l="1"/>
  <c r="J11" i="12"/>
</calcChain>
</file>

<file path=xl/sharedStrings.xml><?xml version="1.0" encoding="utf-8"?>
<sst xmlns="http://schemas.openxmlformats.org/spreadsheetml/2006/main" count="543" uniqueCount="333">
  <si>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</si>
  <si>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</si>
  <si>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</si>
  <si>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</si>
  <si>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</si>
  <si>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</si>
  <si>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</si>
  <si>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</si>
  <si>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</si>
  <si>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</si>
  <si>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</si>
  <si>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</si>
  <si>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</si>
  <si>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</si>
  <si>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</si>
  <si>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</si>
  <si>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</si>
  <si>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</si>
  <si>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</si>
  <si>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</si>
  <si>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</si>
  <si>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</si>
  <si>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</si>
  <si>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</si>
  <si>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</si>
  <si>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</si>
  <si>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</si>
  <si>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</si>
  <si>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</si>
  <si>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</si>
  <si>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</si>
  <si>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</si>
  <si>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</si>
  <si>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</si>
  <si>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</si>
  <si>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</si>
  <si>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</si>
  <si>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</si>
  <si>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</si>
  <si>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</si>
  <si>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</si>
  <si>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</si>
  <si>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</si>
  <si>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</si>
  <si>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</si>
  <si>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>BWAI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</si>
  <si>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</si>
  <si>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</si>
  <si>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</si>
  <si>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</si>
  <si>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</si>
  <si>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</si>
  <si>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</si>
  <si>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</si>
  <si>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</si>
  <si>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</si>
  <si>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</si>
  <si>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</si>
  <si>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CB35</t>
  </si>
  <si>
    <t>CB40</t>
  </si>
  <si>
    <t>Third</t>
  </si>
  <si>
    <t>CB45</t>
  </si>
  <si>
    <t>CB50</t>
  </si>
  <si>
    <t xml:space="preserve">                 Iraq Stock Exchange Suspended Companies   </t>
  </si>
  <si>
    <t>North Bank (BNOR)</t>
  </si>
  <si>
    <t>31/10/2022</t>
  </si>
  <si>
    <t>The trading suspended by ISC decision  at closing price (0.070) ID.</t>
  </si>
  <si>
    <t xml:space="preserve">Zain Al-Iraq Islamic Bank </t>
  </si>
  <si>
    <t>The trading suspended by ISC decision  at closing price (0.340) ID. Because the bank under guardianship</t>
  </si>
  <si>
    <t>Bain Al-Nahrain Financial Investment(VMES)</t>
  </si>
  <si>
    <t xml:space="preserve">The trading suspended by ISC decision  at closing price (0.900) ID. </t>
  </si>
  <si>
    <t>Al-Zawraa for Finanical Investment(VZAF)</t>
  </si>
  <si>
    <t xml:space="preserve">The trading suspended by ISC decision  at closing price (0.180) ID. </t>
  </si>
  <si>
    <t>Alkhair for financial Investment(VKHF)</t>
  </si>
  <si>
    <t xml:space="preserve">The trading suspended by ISC decision  at closing price (0.220) ID. </t>
  </si>
  <si>
    <t>Babylon Bank (BBAY)</t>
  </si>
  <si>
    <t>The trading suspended by ISC decision  at closing price (0.060) ID.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</si>
  <si>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</si>
  <si>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</si>
  <si>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</si>
  <si>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</si>
  <si>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</si>
  <si>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</si>
  <si>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</si>
  <si>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</si>
  <si>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</si>
  <si>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</si>
  <si>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</si>
  <si>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Al-Sanam Islamic Bank</t>
  </si>
  <si>
    <t>BSAN</t>
  </si>
  <si>
    <t>ـــــــــــــــــــــــــــــــــــ</t>
  </si>
  <si>
    <t>INCP</t>
  </si>
  <si>
    <t>Money Service Sector</t>
  </si>
  <si>
    <t>BMFI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</si>
  <si>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</si>
  <si>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</si>
  <si>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</si>
  <si>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</si>
  <si>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</si>
  <si>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</si>
  <si>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</si>
  <si>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</si>
  <si>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</si>
  <si>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BMNS</t>
  </si>
  <si>
    <t>Al -Mansour Bank</t>
  </si>
  <si>
    <t>Service Sector</t>
  </si>
  <si>
    <t>Industrial Sector</t>
  </si>
  <si>
    <t>Agricultural Sector</t>
  </si>
  <si>
    <t>General Transportation</t>
  </si>
  <si>
    <t>National Chemical &amp;Plastic</t>
  </si>
  <si>
    <t>Modern for Animal Production</t>
  </si>
  <si>
    <t>Mosul Bank For Investment</t>
  </si>
  <si>
    <t>National Furniture Industries</t>
  </si>
  <si>
    <t>Total of Banks Sector</t>
  </si>
  <si>
    <t>Total of Service Sector</t>
  </si>
  <si>
    <t>Total of Industrial Sector</t>
  </si>
  <si>
    <t>Total of Agricultural Sector</t>
  </si>
  <si>
    <t>National Bank of Iraq</t>
  </si>
  <si>
    <t>BNOI</t>
  </si>
  <si>
    <t>Total of Hotels Sector</t>
  </si>
  <si>
    <t>Previous Average Price</t>
  </si>
  <si>
    <t>National Islamic Bank</t>
  </si>
  <si>
    <t>BNAI</t>
  </si>
  <si>
    <t>Insurance Sector</t>
  </si>
  <si>
    <t>SMOF</t>
  </si>
  <si>
    <t>Al-Mosul for funfairs</t>
  </si>
  <si>
    <t>Iraqi Engineering Works</t>
  </si>
  <si>
    <t>IIEW</t>
  </si>
  <si>
    <t>Iraqi Carton Manufactories</t>
  </si>
  <si>
    <t>IICM</t>
  </si>
  <si>
    <t>Al-Sadeer Hotel</t>
  </si>
  <si>
    <t>HSAD</t>
  </si>
  <si>
    <t>AL-Anssari Islamic Bank</t>
  </si>
  <si>
    <t>BANS</t>
  </si>
  <si>
    <t>Al janoob Islamic Bank</t>
  </si>
  <si>
    <t>BJAB</t>
  </si>
  <si>
    <t>Al-Mustashar Islamic Bank for Investment</t>
  </si>
  <si>
    <t>BMUI</t>
  </si>
  <si>
    <t>Al-Qabidh Islamic Bank</t>
  </si>
  <si>
    <t>BQAB</t>
  </si>
  <si>
    <t>Baghdad for Packing Materials</t>
  </si>
  <si>
    <t>IBPM</t>
  </si>
  <si>
    <t xml:space="preserve">AL-Rebass for Poultry&amp;feed </t>
  </si>
  <si>
    <t>AREB</t>
  </si>
  <si>
    <t>-</t>
  </si>
  <si>
    <t>Modern Construction Materials</t>
  </si>
  <si>
    <t>IMCM</t>
  </si>
  <si>
    <t>Electronic Industry</t>
  </si>
  <si>
    <t>IELI</t>
  </si>
  <si>
    <t>HPAL</t>
  </si>
  <si>
    <t>FIDI</t>
  </si>
  <si>
    <t>Iraqi Deposit Insurance Corporation</t>
  </si>
  <si>
    <t>HISH</t>
  </si>
  <si>
    <t>Ishtar Hotels</t>
  </si>
  <si>
    <t>Karmal Brokerage</t>
  </si>
  <si>
    <t>FKSX</t>
  </si>
  <si>
    <t>Rabee Securities</t>
  </si>
  <si>
    <t>FRSE</t>
  </si>
  <si>
    <t>Al-Mashreq Al-Arabi Islamic Bank</t>
  </si>
  <si>
    <t>BAMS</t>
  </si>
  <si>
    <t>HMAN</t>
  </si>
  <si>
    <t>Mansour Hotel</t>
  </si>
  <si>
    <t>NDIL</t>
  </si>
  <si>
    <t>Dilina Insurance Company</t>
  </si>
  <si>
    <t>BIIB</t>
  </si>
  <si>
    <t>Iraqi Islamic Bank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</si>
  <si>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</si>
  <si>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</si>
  <si>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</si>
  <si>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</si>
  <si>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</si>
  <si>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</si>
  <si>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</si>
  <si>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</si>
  <si>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</si>
  <si>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</si>
  <si>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</si>
  <si>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>Tourist Village of Mosul dam</t>
  </si>
  <si>
    <t>HTVM</t>
  </si>
  <si>
    <t xml:space="preserve">Not Trading OTC Companies  </t>
  </si>
  <si>
    <t>22/6/2025</t>
  </si>
  <si>
    <t>AL- Batek Investment(VBAT)</t>
  </si>
  <si>
    <t>The trading suspended by ISC decision  at closing price (0.390) ID.</t>
  </si>
  <si>
    <t>Al-Rajih Islamic Bank</t>
  </si>
  <si>
    <t>BRAJ</t>
  </si>
  <si>
    <t>CB65</t>
  </si>
  <si>
    <t>AIRP</t>
  </si>
  <si>
    <t xml:space="preserve">Iraqi Agricultural Products 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</si>
  <si>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</si>
  <si>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</si>
  <si>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</si>
  <si>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</si>
  <si>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</si>
  <si>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</si>
  <si>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</si>
  <si>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Palestine Hotel</t>
  </si>
  <si>
    <t>IMAP</t>
  </si>
  <si>
    <t>Al-Mansour Pharmaceuticals Industries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</si>
  <si>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</si>
  <si>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</si>
  <si>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</si>
  <si>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</si>
  <si>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</si>
  <si>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</si>
  <si>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</si>
  <si>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</si>
  <si>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</si>
  <si>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Al-Taif Islamic Bank</t>
  </si>
  <si>
    <t>BTIB</t>
  </si>
  <si>
    <t>Babylon Hotel</t>
  </si>
  <si>
    <t>HBAY</t>
  </si>
  <si>
    <t>Ameen Al-Iraq Islamic Bank</t>
  </si>
  <si>
    <t>BAME</t>
  </si>
  <si>
    <t>Baghdad -Iraq Transportation</t>
  </si>
  <si>
    <t>SBPT</t>
  </si>
  <si>
    <t>Ashour Hotel</t>
  </si>
  <si>
    <t>HASH</t>
  </si>
  <si>
    <t>Shatt Al Arab Insurance</t>
  </si>
  <si>
    <t>NSHA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</si>
  <si>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</si>
  <si>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</si>
  <si>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</si>
  <si>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</si>
  <si>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</si>
  <si>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</si>
  <si>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</si>
  <si>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</si>
  <si>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</si>
  <si>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</si>
  <si>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</si>
  <si>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</si>
  <si>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</si>
  <si>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</si>
  <si>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</si>
  <si>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</si>
  <si>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</si>
  <si>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Economy Bank</t>
  </si>
  <si>
    <t>BEFI</t>
  </si>
  <si>
    <t>Ashur International Bank</t>
  </si>
  <si>
    <t>BASH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</si>
  <si>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</si>
  <si>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</si>
  <si>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</si>
  <si>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</si>
  <si>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</si>
  <si>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</si>
  <si>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</si>
  <si>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</si>
  <si>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Hammurabi Commercial Bank</t>
  </si>
  <si>
    <t>BHAM</t>
  </si>
  <si>
    <t>Al-Khatam Telecom</t>
  </si>
  <si>
    <t>TZNI</t>
  </si>
  <si>
    <t>union Bank of Iraq</t>
  </si>
  <si>
    <t>BUOI</t>
  </si>
  <si>
    <t>Alahliya For Insurance</t>
  </si>
  <si>
    <t>NAHF</t>
  </si>
  <si>
    <t xml:space="preserve">Ready Made Clothes </t>
  </si>
  <si>
    <t>BTRI</t>
  </si>
  <si>
    <t>Trans Iraq Bank Investment</t>
  </si>
  <si>
    <t>Iraqi for Seed Production</t>
  </si>
  <si>
    <t>AISP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</si>
  <si>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</si>
  <si>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</si>
  <si>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</si>
  <si>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</si>
  <si>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</si>
  <si>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</si>
  <si>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</si>
  <si>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Erbil Investment &amp; FinanceBank</t>
  </si>
  <si>
    <t>BERI</t>
  </si>
  <si>
    <t>Al-Hamraa for Insurance</t>
  </si>
  <si>
    <t>NHAM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</si>
  <si>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</si>
  <si>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</si>
  <si>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</si>
  <si>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</si>
  <si>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</si>
  <si>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</si>
  <si>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</si>
  <si>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</si>
  <si>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</si>
  <si>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</si>
  <si>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</si>
  <si>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</si>
  <si>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</si>
  <si>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</si>
  <si>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</si>
  <si>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</si>
  <si>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Al-Ameen for Insurance</t>
  </si>
  <si>
    <t>NAME</t>
  </si>
  <si>
    <t>Region Trade Bank</t>
  </si>
  <si>
    <t>BRTB</t>
  </si>
  <si>
    <t>Al-Ahlyia agricultural production</t>
  </si>
  <si>
    <t>AAHP</t>
  </si>
  <si>
    <t>International Islamic Bank</t>
  </si>
  <si>
    <t>BINT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</si>
  <si>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</si>
  <si>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</si>
  <si>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</si>
  <si>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</si>
  <si>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</si>
  <si>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</si>
  <si>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</si>
  <si>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</si>
  <si>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 xml:space="preserve">Babil Animal &amp; Vegetable Production </t>
  </si>
  <si>
    <t>ABAP</t>
  </si>
  <si>
    <t>Bank of Baghdad</t>
  </si>
  <si>
    <t>BBOB</t>
  </si>
  <si>
    <t>ISX Trading Indices of Monday 10/11/2025</t>
  </si>
  <si>
    <t>Bulletin No (202)</t>
  </si>
  <si>
    <t>Monday 10/11/2025</t>
  </si>
  <si>
    <t>Iraq Stock Exchange not trading companies of Monday 10/11/2025</t>
  </si>
  <si>
    <t>Second Platform Market Bulletin No (202)</t>
  </si>
  <si>
    <t xml:space="preserve">Undisclosed Platform Companies Bulletin No (202) </t>
  </si>
  <si>
    <t xml:space="preserve">Regular Market Bulletin No (202) </t>
  </si>
  <si>
    <t xml:space="preserve">Gulf Insurance </t>
  </si>
  <si>
    <t>NGIR</t>
  </si>
  <si>
    <t>Total of Insurance Sector</t>
  </si>
  <si>
    <t>Non Iraqis' Bulletin  Monday    Nov  10   2025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</si>
  <si>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</si>
  <si>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</si>
  <si>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</si>
  <si>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</si>
  <si>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</si>
  <si>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>Bank Of Baghdad</t>
  </si>
  <si>
    <t>Al-Mansour Bank</t>
  </si>
  <si>
    <t>Total Bank sector</t>
  </si>
  <si>
    <t>Non Iraqi Trading of Regular Market (Sell)</t>
  </si>
  <si>
    <t>Trading Bulletin Bonds "Injaz Bonds / Second Edition"</t>
  </si>
  <si>
    <t>Bonds</t>
  </si>
  <si>
    <t xml:space="preserve">opening </t>
  </si>
  <si>
    <t>Total</t>
  </si>
  <si>
    <t xml:space="preserve">Monday 10/11/2025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</si>
</sst>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  <numFmt numFmtId="168" formatCode="0.0"/>
  </numFmts>
  <fonts count="9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sz val="17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b/>
      <sz val="12"/>
      <color rgb="FF00B050"/>
      <name val="Calibri"/>
      <family val="2"/>
    </font>
    <font>
      <sz val="12"/>
      <color rgb="FF002060"/>
      <name val="Calibri"/>
      <family val="2"/>
    </font>
    <font>
      <b/>
      <sz val="12"/>
      <color rgb="FFFF0000"/>
      <name val="Calibri"/>
      <family val="2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5"/>
      <color rgb="FF00B05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4"/>
      <color theme="3"/>
      <name val="Calibri"/>
      <family val="2"/>
      <scheme val="minor"/>
    </font>
    <font>
      <sz val="11"/>
      <color theme="1"/>
      <name val="Arial"/>
      <family val="2"/>
    </font>
    <font>
      <b/>
      <sz val="16"/>
      <color rgb="FF002060"/>
      <name val="Calibri"/>
      <family val="2"/>
      <scheme val="minor"/>
    </font>
    <font>
      <b/>
      <sz val="12"/>
      <color rgb="FF002060"/>
      <name val="Arial"/>
      <family val="2"/>
    </font>
    <font>
      <b/>
      <sz val="12"/>
      <color rgb="FF002060"/>
      <name val="Calibri"/>
      <family val="2"/>
      <scheme val="minor"/>
    </font>
    <font>
      <b/>
      <sz val="14"/>
      <color rgb="FF002060"/>
      <name val="Arial"/>
      <family val="2"/>
    </font>
    <font>
      <sz val="16"/>
      <color rgb="FF002060"/>
      <name val="Arial"/>
      <family val="2"/>
    </font>
  </fonts>
  <fills count="60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4"/>
        <bgColor indexed="12"/>
      </patternFill>
    </fill>
  </fills>
  <borders count="164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Up="1">
      <left/>
      <right style="thin">
        <color theme="0"/>
      </right>
      <top style="thin">
        <color theme="0"/>
      </top>
      <bottom/>
      <diagonal style="thin">
        <color theme="0"/>
      </diagonal>
    </border>
    <border diagonalUp="1">
      <left style="thin">
        <color theme="0"/>
      </left>
      <right/>
      <top style="thin">
        <color theme="0"/>
      </top>
      <bottom/>
      <diagonal style="thin">
        <color theme="0"/>
      </diagonal>
    </border>
    <border diagonalUp="1">
      <left/>
      <right style="thin">
        <color theme="0"/>
      </right>
      <top/>
      <bottom/>
      <diagonal style="thin">
        <color theme="0"/>
      </diagonal>
    </border>
    <border>
      <left/>
      <right/>
      <top/>
      <bottom style="thin">
        <color auto="1"/>
      </bottom>
      <diagonal/>
    </border>
    <border diagonalUp="1">
      <left style="thin">
        <color theme="0"/>
      </left>
      <right/>
      <top/>
      <bottom/>
      <diagonal style="thin">
        <color theme="0"/>
      </diagonal>
    </border>
    <border diagonalUp="1">
      <left style="thin">
        <color indexed="64"/>
      </left>
      <right style="thin">
        <color theme="0"/>
      </right>
      <top/>
      <bottom/>
      <diagonal style="thin">
        <color theme="0"/>
      </diagonal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/>
      <diagonal/>
    </border>
    <border>
      <left style="thin">
        <color rgb="FF002060"/>
      </left>
      <right style="thin">
        <color indexed="18"/>
      </right>
      <top style="thin">
        <color indexed="18"/>
      </top>
      <bottom/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40" applyNumberFormat="0" applyAlignment="0" applyProtection="0"/>
    <xf numFmtId="0" fontId="20" fillId="11" borderId="43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37" applyNumberFormat="0" applyFill="0" applyAlignment="0" applyProtection="0"/>
    <xf numFmtId="0" fontId="24" fillId="0" borderId="38" applyNumberFormat="0" applyFill="0" applyAlignment="0" applyProtection="0"/>
    <xf numFmtId="0" fontId="25" fillId="0" borderId="39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40" applyNumberFormat="0" applyAlignment="0" applyProtection="0"/>
    <xf numFmtId="0" fontId="27" fillId="0" borderId="42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29" fillId="10" borderId="41" applyNumberFormat="0" applyAlignment="0" applyProtection="0"/>
    <xf numFmtId="0" fontId="30" fillId="0" borderId="0" applyNumberFormat="0" applyFill="0" applyBorder="0" applyAlignment="0" applyProtection="0"/>
    <xf numFmtId="0" fontId="31" fillId="0" borderId="45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37" applyNumberFormat="0" applyFill="0" applyAlignment="0" applyProtection="0"/>
    <xf numFmtId="0" fontId="36" fillId="0" borderId="38" applyNumberFormat="0" applyFill="0" applyAlignment="0" applyProtection="0"/>
    <xf numFmtId="0" fontId="33" fillId="0" borderId="39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40" applyNumberFormat="0" applyAlignment="0" applyProtection="0"/>
    <xf numFmtId="0" fontId="40" fillId="10" borderId="41" applyNumberFormat="0" applyAlignment="0" applyProtection="0"/>
    <xf numFmtId="0" fontId="41" fillId="10" borderId="40" applyNumberFormat="0" applyAlignment="0" applyProtection="0"/>
    <xf numFmtId="0" fontId="42" fillId="0" borderId="42" applyNumberFormat="0" applyFill="0" applyAlignment="0" applyProtection="0"/>
    <xf numFmtId="0" fontId="43" fillId="11" borderId="43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45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56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40" applyNumberFormat="0" applyAlignment="0" applyProtection="0"/>
    <xf numFmtId="0" fontId="51" fillId="55" borderId="47" applyNumberFormat="0" applyAlignment="0" applyProtection="0"/>
    <xf numFmtId="0" fontId="20" fillId="11" borderId="43" applyNumberFormat="0" applyAlignment="0" applyProtection="0"/>
    <xf numFmtId="0" fontId="52" fillId="56" borderId="48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37" applyNumberFormat="0" applyFill="0" applyAlignment="0" applyProtection="0"/>
    <xf numFmtId="0" fontId="55" fillId="0" borderId="49" applyNumberFormat="0" applyFill="0" applyAlignment="0" applyProtection="0"/>
    <xf numFmtId="0" fontId="24" fillId="0" borderId="38" applyNumberFormat="0" applyFill="0" applyAlignment="0" applyProtection="0"/>
    <xf numFmtId="0" fontId="56" fillId="0" borderId="50" applyNumberFormat="0" applyFill="0" applyAlignment="0" applyProtection="0"/>
    <xf numFmtId="0" fontId="25" fillId="0" borderId="39" applyNumberFormat="0" applyFill="0" applyAlignment="0" applyProtection="0"/>
    <xf numFmtId="0" fontId="57" fillId="0" borderId="51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40" applyNumberFormat="0" applyAlignment="0" applyProtection="0"/>
    <xf numFmtId="0" fontId="58" fillId="42" borderId="47" applyNumberFormat="0" applyAlignment="0" applyProtection="0"/>
    <xf numFmtId="0" fontId="27" fillId="0" borderId="42" applyNumberFormat="0" applyFill="0" applyAlignment="0" applyProtection="0"/>
    <xf numFmtId="0" fontId="59" fillId="0" borderId="52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29" fillId="10" borderId="41" applyNumberFormat="0" applyAlignment="0" applyProtection="0"/>
    <xf numFmtId="0" fontId="62" fillId="55" borderId="54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45" applyNumberFormat="0" applyFill="0" applyAlignment="0" applyProtection="0"/>
    <xf numFmtId="0" fontId="64" fillId="0" borderId="55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47" applyNumberFormat="0" applyAlignment="0" applyProtection="0"/>
    <xf numFmtId="0" fontId="58" fillId="42" borderId="47" applyNumberFormat="0" applyAlignment="0" applyProtection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62" fillId="55" borderId="54" applyNumberFormat="0" applyAlignment="0" applyProtection="0"/>
    <xf numFmtId="0" fontId="64" fillId="0" borderId="55" applyNumberFormat="0" applyFill="0" applyAlignment="0" applyProtection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58" fillId="42" borderId="47" applyNumberFormat="0" applyAlignment="0" applyProtection="0"/>
    <xf numFmtId="0" fontId="51" fillId="55" borderId="47" applyNumberFormat="0" applyAlignment="0" applyProtection="0"/>
    <xf numFmtId="0" fontId="62" fillId="55" borderId="54" applyNumberFormat="0" applyAlignment="0" applyProtection="0"/>
    <xf numFmtId="0" fontId="64" fillId="0" borderId="55" applyNumberFormat="0" applyFill="0" applyAlignment="0" applyProtection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58" fillId="42" borderId="47" applyNumberFormat="0" applyAlignment="0" applyProtection="0"/>
    <xf numFmtId="0" fontId="51" fillId="55" borderId="47" applyNumberFormat="0" applyAlignment="0" applyProtection="0"/>
    <xf numFmtId="0" fontId="62" fillId="55" borderId="54" applyNumberFormat="0" applyAlignment="0" applyProtection="0"/>
    <xf numFmtId="0" fontId="64" fillId="0" borderId="55" applyNumberFormat="0" applyFill="0" applyAlignment="0" applyProtection="0"/>
    <xf numFmtId="0" fontId="51" fillId="55" borderId="47" applyNumberFormat="0" applyAlignment="0" applyProtection="0"/>
    <xf numFmtId="0" fontId="58" fillId="42" borderId="47" applyNumberFormat="0" applyAlignment="0" applyProtection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62" fillId="55" borderId="54" applyNumberFormat="0" applyAlignment="0" applyProtection="0"/>
    <xf numFmtId="0" fontId="64" fillId="0" borderId="55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44" applyNumberFormat="0" applyFont="0" applyAlignment="0" applyProtection="0"/>
    <xf numFmtId="0" fontId="51" fillId="55" borderId="47" applyNumberFormat="0" applyAlignment="0" applyProtection="0"/>
    <xf numFmtId="0" fontId="58" fillId="42" borderId="47" applyNumberFormat="0" applyAlignment="0" applyProtection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62" fillId="55" borderId="54" applyNumberFormat="0" applyAlignment="0" applyProtection="0"/>
    <xf numFmtId="0" fontId="64" fillId="0" borderId="55" applyNumberFormat="0" applyFill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57" applyNumberFormat="0" applyFont="0" applyAlignment="0" applyProtection="0"/>
    <xf numFmtId="0" fontId="51" fillId="55" borderId="70" applyNumberFormat="0" applyAlignment="0" applyProtection="0"/>
    <xf numFmtId="0" fontId="4" fillId="58" borderId="71" applyNumberFormat="0" applyFont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58" fillId="42" borderId="70" applyNumberFormat="0" applyAlignment="0" applyProtection="0"/>
    <xf numFmtId="0" fontId="51" fillId="55" borderId="70" applyNumberForma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58" fillId="42" borderId="70" applyNumberFormat="0" applyAlignment="0" applyProtection="0"/>
    <xf numFmtId="0" fontId="51" fillId="55" borderId="70" applyNumberForma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58" fillId="42" borderId="70" applyNumberFormat="0" applyAlignment="0" applyProtection="0"/>
    <xf numFmtId="0" fontId="51" fillId="55" borderId="70" applyNumberForma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58" fillId="42" borderId="70" applyNumberFormat="0" applyAlignment="0" applyProtection="0"/>
    <xf numFmtId="0" fontId="51" fillId="55" borderId="70" applyNumberForma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8" applyNumberFormat="0" applyFont="0" applyAlignment="0" applyProtection="0"/>
    <xf numFmtId="0" fontId="62" fillId="55" borderId="79" applyNumberFormat="0" applyAlignment="0" applyProtection="0"/>
    <xf numFmtId="0" fontId="4" fillId="58" borderId="78" applyNumberFormat="0" applyFont="0" applyAlignment="0" applyProtection="0"/>
    <xf numFmtId="0" fontId="51" fillId="55" borderId="77" applyNumberFormat="0" applyAlignment="0" applyProtection="0"/>
    <xf numFmtId="0" fontId="4" fillId="58" borderId="78" applyNumberFormat="0" applyFont="0" applyAlignment="0" applyProtection="0"/>
    <xf numFmtId="0" fontId="64" fillId="0" borderId="80" applyNumberFormat="0" applyFill="0" applyAlignment="0" applyProtection="0"/>
    <xf numFmtId="0" fontId="62" fillId="55" borderId="79" applyNumberFormat="0" applyAlignment="0" applyProtection="0"/>
    <xf numFmtId="0" fontId="64" fillId="0" borderId="80" applyNumberFormat="0" applyFill="0" applyAlignment="0" applyProtection="0"/>
    <xf numFmtId="0" fontId="58" fillId="42" borderId="77" applyNumberFormat="0" applyAlignment="0" applyProtection="0"/>
    <xf numFmtId="0" fontId="51" fillId="55" borderId="77" applyNumberFormat="0" applyAlignment="0" applyProtection="0"/>
    <xf numFmtId="0" fontId="4" fillId="58" borderId="78" applyNumberFormat="0" applyFont="0" applyAlignment="0" applyProtection="0"/>
    <xf numFmtId="0" fontId="51" fillId="55" borderId="77" applyNumberFormat="0" applyAlignment="0" applyProtection="0"/>
    <xf numFmtId="0" fontId="58" fillId="42" borderId="77" applyNumberFormat="0" applyAlignment="0" applyProtection="0"/>
    <xf numFmtId="0" fontId="51" fillId="55" borderId="77" applyNumberFormat="0" applyAlignment="0" applyProtection="0"/>
    <xf numFmtId="0" fontId="64" fillId="0" borderId="80" applyNumberFormat="0" applyFill="0" applyAlignment="0" applyProtection="0"/>
    <xf numFmtId="0" fontId="62" fillId="55" borderId="79" applyNumberFormat="0" applyAlignment="0" applyProtection="0"/>
    <xf numFmtId="0" fontId="64" fillId="0" borderId="80" applyNumberFormat="0" applyFill="0" applyAlignment="0" applyProtection="0"/>
    <xf numFmtId="0" fontId="4" fillId="58" borderId="78" applyNumberFormat="0" applyFont="0" applyAlignment="0" applyProtection="0"/>
    <xf numFmtId="0" fontId="4" fillId="58" borderId="78" applyNumberFormat="0" applyFont="0" applyAlignment="0" applyProtection="0"/>
    <xf numFmtId="0" fontId="58" fillId="42" borderId="77" applyNumberFormat="0" applyAlignment="0" applyProtection="0"/>
    <xf numFmtId="0" fontId="4" fillId="58" borderId="78" applyNumberFormat="0" applyFont="0" applyAlignment="0" applyProtection="0"/>
    <xf numFmtId="0" fontId="4" fillId="58" borderId="78" applyNumberFormat="0" applyFont="0" applyAlignment="0" applyProtection="0"/>
    <xf numFmtId="0" fontId="62" fillId="55" borderId="79" applyNumberFormat="0" applyAlignment="0" applyProtection="0"/>
    <xf numFmtId="0" fontId="4" fillId="58" borderId="78" applyNumberFormat="0" applyFont="0" applyAlignment="0" applyProtection="0"/>
    <xf numFmtId="0" fontId="4" fillId="58" borderId="78" applyNumberFormat="0" applyFont="0" applyAlignment="0" applyProtection="0"/>
    <xf numFmtId="0" fontId="58" fillId="42" borderId="77" applyNumberFormat="0" applyAlignment="0" applyProtection="0"/>
    <xf numFmtId="0" fontId="51" fillId="55" borderId="77" applyNumberFormat="0" applyAlignment="0" applyProtection="0"/>
    <xf numFmtId="0" fontId="51" fillId="55" borderId="77" applyNumberFormat="0" applyAlignment="0" applyProtection="0"/>
    <xf numFmtId="0" fontId="64" fillId="0" borderId="80" applyNumberFormat="0" applyFill="0" applyAlignment="0" applyProtection="0"/>
    <xf numFmtId="0" fontId="64" fillId="0" borderId="80" applyNumberFormat="0" applyFill="0" applyAlignment="0" applyProtection="0"/>
    <xf numFmtId="0" fontId="58" fillId="42" borderId="77" applyNumberFormat="0" applyAlignment="0" applyProtection="0"/>
    <xf numFmtId="0" fontId="4" fillId="58" borderId="78" applyNumberFormat="0" applyFont="0" applyAlignment="0" applyProtection="0"/>
    <xf numFmtId="0" fontId="62" fillId="55" borderId="79" applyNumberFormat="0" applyAlignment="0" applyProtection="0"/>
    <xf numFmtId="0" fontId="4" fillId="58" borderId="78" applyNumberFormat="0" applyFont="0" applyAlignment="0" applyProtection="0"/>
    <xf numFmtId="0" fontId="58" fillId="42" borderId="77" applyNumberFormat="0" applyAlignment="0" applyProtection="0"/>
    <xf numFmtId="0" fontId="62" fillId="55" borderId="79" applyNumberForma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104" applyNumberFormat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58" fillId="42" borderId="104" applyNumberFormat="0" applyAlignment="0" applyProtection="0"/>
    <xf numFmtId="0" fontId="51" fillId="55" borderId="104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58" fillId="42" borderId="104" applyNumberFormat="0" applyAlignment="0" applyProtection="0"/>
    <xf numFmtId="0" fontId="51" fillId="55" borderId="104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58" fillId="42" borderId="104" applyNumberFormat="0" applyAlignment="0" applyProtection="0"/>
    <xf numFmtId="0" fontId="51" fillId="55" borderId="104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58" fillId="42" borderId="104" applyNumberFormat="0" applyAlignment="0" applyProtection="0"/>
    <xf numFmtId="0" fontId="51" fillId="55" borderId="104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5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64" fillId="0" borderId="111" applyNumberFormat="0" applyFill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11" applyNumberFormat="0" applyFill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11" applyNumberFormat="0" applyFill="0" applyAlignment="0" applyProtection="0"/>
    <xf numFmtId="0" fontId="64" fillId="0" borderId="111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62" fillId="55" borderId="110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51" fillId="55" borderId="112" applyNumberFormat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58" fillId="42" borderId="112" applyNumberFormat="0" applyAlignment="0" applyProtection="0"/>
    <xf numFmtId="0" fontId="51" fillId="55" borderId="112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58" fillId="42" borderId="112" applyNumberFormat="0" applyAlignment="0" applyProtection="0"/>
    <xf numFmtId="0" fontId="51" fillId="55" borderId="112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58" fillId="42" borderId="112" applyNumberFormat="0" applyAlignment="0" applyProtection="0"/>
    <xf numFmtId="0" fontId="51" fillId="55" borderId="112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58" fillId="42" borderId="112" applyNumberFormat="0" applyAlignment="0" applyProtection="0"/>
    <xf numFmtId="0" fontId="51" fillId="55" borderId="112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3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64" fillId="0" borderId="119" applyNumberFormat="0" applyFill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9" applyNumberFormat="0" applyFill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9" applyNumberFormat="0" applyFill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62" fillId="55" borderId="118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64" fillId="0" borderId="119" applyNumberFormat="0" applyFill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9" applyNumberFormat="0" applyFill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9" applyNumberFormat="0" applyFill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62" fillId="55" borderId="118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64" fillId="0" borderId="123" applyNumberFormat="0" applyFill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4" fillId="0" borderId="123" applyNumberFormat="0" applyFill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51" fillId="55" borderId="120" applyNumberFormat="0" applyAlignment="0" applyProtection="0"/>
    <xf numFmtId="0" fontId="64" fillId="0" borderId="123" applyNumberFormat="0" applyFill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62" fillId="55" borderId="122" applyNumberForma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64" fillId="0" borderId="123" applyNumberFormat="0" applyFill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4" fillId="0" borderId="123" applyNumberFormat="0" applyFill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51" fillId="55" borderId="120" applyNumberFormat="0" applyAlignment="0" applyProtection="0"/>
    <xf numFmtId="0" fontId="64" fillId="0" borderId="123" applyNumberFormat="0" applyFill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62" fillId="55" borderId="122" applyNumberForma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64" fillId="0" borderId="130" applyNumberFormat="0" applyFill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30" applyNumberFormat="0" applyFill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30" applyNumberFormat="0" applyFill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62" fillId="55" borderId="129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64" fillId="0" borderId="130" applyNumberFormat="0" applyFill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30" applyNumberFormat="0" applyFill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30" applyNumberFormat="0" applyFill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62" fillId="55" borderId="129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0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51" fillId="55" borderId="15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62" fillId="55" borderId="143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62" fillId="55" borderId="143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62" fillId="55" borderId="143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62" fillId="55" borderId="143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62" fillId="55" borderId="143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62" fillId="55" borderId="143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62" fillId="55" borderId="143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62" fillId="55" borderId="143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</cellStyleXfs>
  <cellXfs count="329">
    <xf numFmtId="0" fontId="0" fillId="0" borderId="0" xfId="0"/>
    <xf numFmtId="0" fontId="7" fillId="0" borderId="10" xfId="1" applyFont="1" applyBorder="1" applyAlignment="1">
      <alignment vertical="center" wrapText="1"/>
    </xf>
    <xf numFmtId="0" fontId="9" fillId="0" borderId="0" xfId="0" applyFont="1"/>
    <xf numFmtId="0" fontId="6" fillId="4" borderId="30" xfId="1" applyFont="1" applyFill="1" applyBorder="1" applyAlignment="1">
      <alignment horizontal="center" vertical="center" wrapText="1"/>
    </xf>
    <xf numFmtId="0" fontId="6" fillId="4" borderId="31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14" fontId="7" fillId="0" borderId="10" xfId="2" applyNumberFormat="1" applyFont="1" applyBorder="1" applyAlignment="1">
      <alignment horizontal="center" vertical="center"/>
    </xf>
    <xf numFmtId="0" fontId="7" fillId="0" borderId="29" xfId="2" applyFont="1" applyBorder="1" applyAlignment="1">
      <alignment vertical="center" wrapText="1"/>
    </xf>
    <xf numFmtId="0" fontId="7" fillId="3" borderId="10" xfId="1" applyFont="1" applyFill="1" applyBorder="1" applyAlignment="1">
      <alignment vertical="center" wrapText="1"/>
    </xf>
    <xf numFmtId="0" fontId="13" fillId="0" borderId="4" xfId="0" applyFont="1" applyBorder="1" applyAlignment="1">
      <alignment vertical="center"/>
    </xf>
    <xf numFmtId="0" fontId="6" fillId="3" borderId="10" xfId="1" applyFont="1" applyFill="1" applyBorder="1" applyAlignment="1">
      <alignment horizontal="left" vertical="center"/>
    </xf>
    <xf numFmtId="165" fontId="6" fillId="0" borderId="10" xfId="1" applyNumberFormat="1" applyFont="1" applyBorder="1" applyAlignment="1">
      <alignment horizontal="center" vertical="center"/>
    </xf>
    <xf numFmtId="164" fontId="6" fillId="0" borderId="10" xfId="0" applyNumberFormat="1" applyFont="1" applyBorder="1" applyAlignment="1">
      <alignment horizontal="center" vertical="center"/>
    </xf>
    <xf numFmtId="3" fontId="6" fillId="0" borderId="10" xfId="0" applyNumberFormat="1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1" fontId="6" fillId="0" borderId="10" xfId="0" applyNumberFormat="1" applyFont="1" applyBorder="1" applyAlignment="1">
      <alignment horizontal="center" vertical="center"/>
    </xf>
    <xf numFmtId="165" fontId="6" fillId="0" borderId="10" xfId="1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1" xfId="0" applyNumberFormat="1" applyFont="1" applyBorder="1" applyAlignment="1">
      <alignment horizontal="left" indent="1"/>
    </xf>
    <xf numFmtId="2" fontId="10" fillId="0" borderId="60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10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1" xfId="0" applyFont="1" applyBorder="1" applyAlignment="1">
      <alignment horizontal="left" indent="1"/>
    </xf>
    <xf numFmtId="3" fontId="5" fillId="0" borderId="11" xfId="0" applyNumberFormat="1" applyFont="1" applyBorder="1" applyAlignment="1">
      <alignment horizontal="left" vertical="center" indent="1"/>
    </xf>
    <xf numFmtId="2" fontId="71" fillId="0" borderId="10" xfId="0" applyNumberFormat="1" applyFont="1" applyBorder="1" applyAlignment="1">
      <alignment horizontal="center" vertical="center"/>
    </xf>
    <xf numFmtId="2" fontId="10" fillId="0" borderId="14" xfId="0" applyNumberFormat="1" applyFont="1" applyBorder="1" applyAlignment="1">
      <alignment horizontal="left" indent="1"/>
    </xf>
    <xf numFmtId="2" fontId="14" fillId="0" borderId="16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1" xfId="0" applyFont="1" applyBorder="1" applyAlignment="1">
      <alignment horizontal="left" indent="1"/>
    </xf>
    <xf numFmtId="2" fontId="9" fillId="0" borderId="11" xfId="0" applyNumberFormat="1" applyFont="1" applyBorder="1" applyAlignment="1">
      <alignment horizontal="left" indent="1"/>
    </xf>
    <xf numFmtId="2" fontId="70" fillId="0" borderId="4" xfId="0" applyNumberFormat="1" applyFont="1" applyBorder="1" applyAlignment="1">
      <alignment horizontal="left" vertical="center" indent="1"/>
    </xf>
    <xf numFmtId="0" fontId="72" fillId="0" borderId="0" xfId="0" applyFont="1"/>
    <xf numFmtId="2" fontId="70" fillId="0" borderId="10" xfId="0" applyNumberFormat="1" applyFont="1" applyBorder="1" applyAlignment="1">
      <alignment horizontal="left" vertical="center"/>
    </xf>
    <xf numFmtId="3" fontId="71" fillId="0" borderId="10" xfId="0" applyNumberFormat="1" applyFont="1" applyBorder="1" applyAlignment="1">
      <alignment horizontal="center" vertical="center"/>
    </xf>
    <xf numFmtId="2" fontId="70" fillId="0" borderId="10" xfId="0" applyNumberFormat="1" applyFont="1" applyBorder="1" applyAlignment="1">
      <alignment horizontal="center" vertical="center"/>
    </xf>
    <xf numFmtId="2" fontId="70" fillId="0" borderId="10" xfId="0" applyNumberFormat="1" applyFont="1" applyBorder="1" applyAlignment="1">
      <alignment vertical="center"/>
    </xf>
    <xf numFmtId="0" fontId="71" fillId="0" borderId="10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4" fontId="10" fillId="3" borderId="0" xfId="0" applyNumberFormat="1" applyFont="1" applyFill="1"/>
    <xf numFmtId="3" fontId="10" fillId="3" borderId="0" xfId="0" applyNumberFormat="1" applyFont="1" applyFill="1"/>
    <xf numFmtId="3" fontId="10" fillId="3" borderId="0" xfId="0" applyNumberFormat="1" applyFont="1" applyFill="1" applyAlignment="1">
      <alignment horizontal="center"/>
    </xf>
    <xf numFmtId="3" fontId="10" fillId="3" borderId="4" xfId="0" applyNumberFormat="1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9" xfId="1" applyFont="1" applyBorder="1" applyAlignment="1">
      <alignment horizontal="center" vertical="center" wrapText="1"/>
    </xf>
    <xf numFmtId="3" fontId="8" fillId="0" borderId="10" xfId="1" applyNumberFormat="1" applyFont="1" applyBorder="1" applyAlignment="1">
      <alignment horizontal="center" vertical="center" wrapText="1"/>
    </xf>
    <xf numFmtId="0" fontId="7" fillId="3" borderId="20" xfId="0" applyFont="1" applyFill="1" applyBorder="1" applyAlignment="1">
      <alignment horizontal="center" vertical="center"/>
    </xf>
    <xf numFmtId="0" fontId="7" fillId="3" borderId="21" xfId="0" applyFont="1" applyFill="1" applyBorder="1" applyAlignment="1">
      <alignment horizontal="center" vertical="center"/>
    </xf>
    <xf numFmtId="0" fontId="8" fillId="0" borderId="10" xfId="1" applyFont="1" applyBorder="1" applyAlignment="1">
      <alignment horizontal="center" vertical="center" wrapText="1"/>
    </xf>
    <xf numFmtId="0" fontId="8" fillId="3" borderId="10" xfId="0" applyFont="1" applyFill="1" applyBorder="1" applyAlignment="1">
      <alignment horizontal="left" vertical="center"/>
    </xf>
    <xf numFmtId="164" fontId="8" fillId="3" borderId="81" xfId="0" applyNumberFormat="1" applyFont="1" applyFill="1" applyBorder="1" applyAlignment="1">
      <alignment horizontal="center" vertical="center"/>
    </xf>
    <xf numFmtId="4" fontId="75" fillId="3" borderId="68" xfId="0" applyNumberFormat="1" applyFont="1" applyFill="1" applyBorder="1" applyAlignment="1">
      <alignment horizontal="center" vertical="center"/>
    </xf>
    <xf numFmtId="3" fontId="8" fillId="3" borderId="81" xfId="0" applyNumberFormat="1" applyFont="1" applyFill="1" applyBorder="1" applyAlignment="1">
      <alignment horizontal="center" vertical="center"/>
    </xf>
    <xf numFmtId="0" fontId="76" fillId="3" borderId="22" xfId="0" applyFont="1" applyFill="1" applyBorder="1" applyAlignment="1">
      <alignment horizontal="center" vertical="center"/>
    </xf>
    <xf numFmtId="4" fontId="77" fillId="3" borderId="68" xfId="0" applyNumberFormat="1" applyFont="1" applyFill="1" applyBorder="1" applyAlignment="1">
      <alignment horizontal="center" vertical="center"/>
    </xf>
    <xf numFmtId="0" fontId="7" fillId="0" borderId="0" xfId="0" applyFont="1"/>
    <xf numFmtId="0" fontId="8" fillId="3" borderId="0" xfId="0" applyFont="1" applyFill="1" applyAlignment="1">
      <alignment horizontal="center" vertical="center"/>
    </xf>
    <xf numFmtId="0" fontId="7" fillId="3" borderId="22" xfId="0" applyFont="1" applyFill="1" applyBorder="1" applyAlignment="1">
      <alignment horizontal="center" vertical="center"/>
    </xf>
    <xf numFmtId="0" fontId="7" fillId="3" borderId="24" xfId="0" applyFont="1" applyFill="1" applyBorder="1" applyAlignment="1">
      <alignment horizontal="center" vertical="center"/>
    </xf>
    <xf numFmtId="3" fontId="8" fillId="0" borderId="10" xfId="0" applyNumberFormat="1" applyFont="1" applyBorder="1" applyAlignment="1">
      <alignment horizontal="center" vertical="center"/>
    </xf>
    <xf numFmtId="0" fontId="7" fillId="3" borderId="25" xfId="0" applyFont="1" applyFill="1" applyBorder="1" applyAlignment="1">
      <alignment horizontal="center" vertical="center"/>
    </xf>
    <xf numFmtId="4" fontId="8" fillId="3" borderId="68" xfId="0" applyNumberFormat="1" applyFont="1" applyFill="1" applyBorder="1" applyAlignment="1">
      <alignment horizontal="center" vertical="center"/>
    </xf>
    <xf numFmtId="0" fontId="76" fillId="3" borderId="24" xfId="0" applyFont="1" applyFill="1" applyBorder="1" applyAlignment="1">
      <alignment horizontal="center" vertical="center"/>
    </xf>
    <xf numFmtId="0" fontId="76" fillId="3" borderId="0" xfId="0" applyFont="1" applyFill="1" applyAlignment="1">
      <alignment horizontal="center" vertical="center"/>
    </xf>
    <xf numFmtId="4" fontId="10" fillId="0" borderId="0" xfId="0" applyNumberFormat="1" applyFont="1"/>
    <xf numFmtId="0" fontId="76" fillId="0" borderId="61" xfId="0" applyFont="1" applyBorder="1"/>
    <xf numFmtId="0" fontId="76" fillId="0" borderId="0" xfId="0" applyFont="1"/>
    <xf numFmtId="0" fontId="8" fillId="5" borderId="88" xfId="1" applyFont="1" applyFill="1" applyBorder="1" applyAlignment="1">
      <alignment horizontal="center" vertical="center" wrapText="1"/>
    </xf>
    <xf numFmtId="0" fontId="8" fillId="5" borderId="89" xfId="1" applyFont="1" applyFill="1" applyBorder="1" applyAlignment="1">
      <alignment horizontal="center" vertical="center" wrapText="1"/>
    </xf>
    <xf numFmtId="4" fontId="8" fillId="5" borderId="89" xfId="1" applyNumberFormat="1" applyFont="1" applyFill="1" applyBorder="1" applyAlignment="1">
      <alignment horizontal="center" vertical="center" wrapText="1"/>
    </xf>
    <xf numFmtId="3" fontId="8" fillId="5" borderId="89" xfId="1" applyNumberFormat="1" applyFont="1" applyFill="1" applyBorder="1" applyAlignment="1">
      <alignment horizontal="center" vertical="center" wrapText="1"/>
    </xf>
    <xf numFmtId="3" fontId="8" fillId="5" borderId="90" xfId="1" applyNumberFormat="1" applyFont="1" applyFill="1" applyBorder="1" applyAlignment="1">
      <alignment horizontal="center" vertical="center" wrapText="1"/>
    </xf>
    <xf numFmtId="0" fontId="76" fillId="3" borderId="0" xfId="0" applyFont="1" applyFill="1"/>
    <xf numFmtId="0" fontId="8" fillId="3" borderId="10" xfId="0" applyFont="1" applyFill="1" applyBorder="1" applyAlignment="1">
      <alignment vertical="center"/>
    </xf>
    <xf numFmtId="4" fontId="8" fillId="3" borderId="87" xfId="0" applyNumberFormat="1" applyFont="1" applyFill="1" applyBorder="1" applyAlignment="1">
      <alignment horizontal="center" vertical="center"/>
    </xf>
    <xf numFmtId="0" fontId="8" fillId="3" borderId="82" xfId="0" applyFont="1" applyFill="1" applyBorder="1" applyAlignment="1">
      <alignment horizontal="center" vertical="center"/>
    </xf>
    <xf numFmtId="3" fontId="8" fillId="3" borderId="65" xfId="0" applyNumberFormat="1" applyFont="1" applyFill="1" applyBorder="1" applyAlignment="1">
      <alignment horizontal="center" vertical="center"/>
    </xf>
    <xf numFmtId="3" fontId="8" fillId="3" borderId="68" xfId="0" applyNumberFormat="1" applyFont="1" applyFill="1" applyBorder="1" applyAlignment="1">
      <alignment horizontal="center" vertical="center"/>
    </xf>
    <xf numFmtId="0" fontId="8" fillId="3" borderId="65" xfId="0" applyFont="1" applyFill="1" applyBorder="1" applyAlignment="1">
      <alignment horizontal="center" vertical="center"/>
    </xf>
    <xf numFmtId="164" fontId="8" fillId="3" borderId="68" xfId="0" applyNumberFormat="1" applyFont="1" applyFill="1" applyBorder="1" applyAlignment="1">
      <alignment horizontal="center" vertical="center"/>
    </xf>
    <xf numFmtId="0" fontId="8" fillId="3" borderId="69" xfId="0" applyFont="1" applyFill="1" applyBorder="1" applyAlignment="1">
      <alignment horizontal="center" vertical="center"/>
    </xf>
    <xf numFmtId="3" fontId="8" fillId="3" borderId="10" xfId="0" applyNumberFormat="1" applyFont="1" applyFill="1" applyBorder="1" applyAlignment="1">
      <alignment horizontal="center" vertical="center"/>
    </xf>
    <xf numFmtId="0" fontId="8" fillId="5" borderId="10" xfId="1" applyFont="1" applyFill="1" applyBorder="1" applyAlignment="1">
      <alignment vertical="center"/>
    </xf>
    <xf numFmtId="3" fontId="8" fillId="5" borderId="10" xfId="0" applyNumberFormat="1" applyFont="1" applyFill="1" applyBorder="1" applyAlignment="1">
      <alignment horizontal="center" vertical="center"/>
    </xf>
    <xf numFmtId="0" fontId="8" fillId="3" borderId="87" xfId="0" applyFont="1" applyFill="1" applyBorder="1" applyAlignment="1">
      <alignment vertical="center"/>
    </xf>
    <xf numFmtId="164" fontId="8" fillId="3" borderId="102" xfId="0" applyNumberFormat="1" applyFont="1" applyFill="1" applyBorder="1" applyAlignment="1">
      <alignment horizontal="center" vertical="center"/>
    </xf>
    <xf numFmtId="4" fontId="8" fillId="3" borderId="102" xfId="0" applyNumberFormat="1" applyFont="1" applyFill="1" applyBorder="1" applyAlignment="1">
      <alignment horizontal="center" vertical="center"/>
    </xf>
    <xf numFmtId="0" fontId="8" fillId="3" borderId="134" xfId="0" applyFont="1" applyFill="1" applyBorder="1" applyAlignment="1">
      <alignment horizontal="center" vertical="center"/>
    </xf>
    <xf numFmtId="3" fontId="8" fillId="3" borderId="102" xfId="0" applyNumberFormat="1" applyFont="1" applyFill="1" applyBorder="1" applyAlignment="1">
      <alignment horizontal="center" vertical="center"/>
    </xf>
    <xf numFmtId="0" fontId="8" fillId="3" borderId="0" xfId="0" applyFont="1" applyFill="1"/>
    <xf numFmtId="164" fontId="76" fillId="3" borderId="0" xfId="0" applyNumberFormat="1" applyFont="1" applyFill="1"/>
    <xf numFmtId="4" fontId="76" fillId="3" borderId="0" xfId="0" applyNumberFormat="1" applyFont="1" applyFill="1"/>
    <xf numFmtId="3" fontId="76" fillId="3" borderId="0" xfId="0" applyNumberFormat="1" applyFont="1" applyFill="1" applyAlignment="1">
      <alignment horizontal="center"/>
    </xf>
    <xf numFmtId="0" fontId="76" fillId="3" borderId="0" xfId="0" applyFont="1" applyFill="1" applyAlignment="1">
      <alignment horizontal="center"/>
    </xf>
    <xf numFmtId="0" fontId="8" fillId="4" borderId="10" xfId="1" applyFont="1" applyFill="1" applyBorder="1" applyAlignment="1">
      <alignment horizontal="center" vertical="center" wrapText="1"/>
    </xf>
    <xf numFmtId="0" fontId="8" fillId="3" borderId="68" xfId="0" applyFont="1" applyFill="1" applyBorder="1" applyAlignment="1">
      <alignment horizontal="left" vertical="center"/>
    </xf>
    <xf numFmtId="0" fontId="8" fillId="3" borderId="68" xfId="0" applyFont="1" applyFill="1" applyBorder="1" applyAlignment="1">
      <alignment vertical="center"/>
    </xf>
    <xf numFmtId="164" fontId="8" fillId="3" borderId="94" xfId="0" applyNumberFormat="1" applyFont="1" applyFill="1" applyBorder="1" applyAlignment="1">
      <alignment horizontal="center" vertical="center"/>
    </xf>
    <xf numFmtId="164" fontId="8" fillId="3" borderId="100" xfId="0" applyNumberFormat="1" applyFont="1" applyFill="1" applyBorder="1" applyAlignment="1">
      <alignment horizontal="center" vertical="center"/>
    </xf>
    <xf numFmtId="0" fontId="8" fillId="3" borderId="94" xfId="0" applyFont="1" applyFill="1" applyBorder="1" applyAlignment="1">
      <alignment horizontal="left" vertical="center"/>
    </xf>
    <xf numFmtId="0" fontId="8" fillId="3" borderId="94" xfId="0" applyFont="1" applyFill="1" applyBorder="1" applyAlignment="1">
      <alignment vertical="center"/>
    </xf>
    <xf numFmtId="0" fontId="9" fillId="0" borderId="0" xfId="0" applyFont="1" applyAlignment="1">
      <alignment horizontal="center"/>
    </xf>
    <xf numFmtId="0" fontId="8" fillId="3" borderId="97" xfId="0" applyFont="1" applyFill="1" applyBorder="1" applyAlignment="1">
      <alignment horizontal="center" vertical="center"/>
    </xf>
    <xf numFmtId="0" fontId="78" fillId="0" borderId="0" xfId="0" applyFont="1"/>
    <xf numFmtId="0" fontId="79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0" fontId="8" fillId="0" borderId="68" xfId="0" applyFont="1" applyBorder="1" applyAlignment="1">
      <alignment horizontal="center" vertical="center"/>
    </xf>
    <xf numFmtId="0" fontId="8" fillId="0" borderId="68" xfId="1" applyFont="1" applyBorder="1" applyAlignment="1">
      <alignment horizontal="center" vertical="center" wrapText="1"/>
    </xf>
    <xf numFmtId="3" fontId="8" fillId="0" borderId="68" xfId="1" applyNumberFormat="1" applyFont="1" applyBorder="1" applyAlignment="1">
      <alignment horizontal="center" vertical="center" wrapText="1"/>
    </xf>
    <xf numFmtId="164" fontId="8" fillId="3" borderId="149" xfId="0" applyNumberFormat="1" applyFont="1" applyFill="1" applyBorder="1" applyAlignment="1">
      <alignment horizontal="center" vertical="center"/>
    </xf>
    <xf numFmtId="4" fontId="80" fillId="0" borderId="10" xfId="0" applyNumberFormat="1" applyFont="1" applyBorder="1" applyAlignment="1">
      <alignment horizontal="center" vertical="center"/>
    </xf>
    <xf numFmtId="0" fontId="8" fillId="3" borderId="149" xfId="0" applyFont="1" applyFill="1" applyBorder="1" applyAlignment="1">
      <alignment horizontal="left" vertical="center"/>
    </xf>
    <xf numFmtId="0" fontId="8" fillId="3" borderId="149" xfId="0" applyFont="1" applyFill="1" applyBorder="1" applyAlignment="1">
      <alignment vertical="center"/>
    </xf>
    <xf numFmtId="168" fontId="5" fillId="0" borderId="5" xfId="0" applyNumberFormat="1" applyFont="1" applyBorder="1" applyAlignment="1">
      <alignment horizontal="left" indent="1"/>
    </xf>
    <xf numFmtId="0" fontId="81" fillId="0" borderId="0" xfId="0" applyFont="1"/>
    <xf numFmtId="167" fontId="81" fillId="0" borderId="0" xfId="1500" applyNumberFormat="1" applyFont="1" applyBorder="1"/>
    <xf numFmtId="0" fontId="82" fillId="0" borderId="0" xfId="4" applyFont="1"/>
    <xf numFmtId="0" fontId="83" fillId="0" borderId="0" xfId="0" applyFont="1"/>
    <xf numFmtId="1" fontId="81" fillId="0" borderId="0" xfId="1500" applyNumberFormat="1" applyFont="1" applyBorder="1" applyAlignment="1">
      <alignment horizontal="center" vertical="center"/>
    </xf>
    <xf numFmtId="167" fontId="33" fillId="0" borderId="0" xfId="1500" applyNumberFormat="1" applyFont="1" applyBorder="1" applyAlignment="1">
      <alignment vertical="center"/>
    </xf>
    <xf numFmtId="0" fontId="85" fillId="4" borderId="161" xfId="0" applyFont="1" applyFill="1" applyBorder="1" applyAlignment="1">
      <alignment vertical="center" wrapText="1"/>
    </xf>
    <xf numFmtId="0" fontId="83" fillId="59" borderId="161" xfId="0" applyFont="1" applyFill="1" applyBorder="1" applyAlignment="1">
      <alignment horizontal="center" vertical="center" wrapText="1"/>
    </xf>
    <xf numFmtId="1" fontId="85" fillId="4" borderId="161" xfId="1500" applyNumberFormat="1" applyFont="1" applyFill="1" applyBorder="1" applyAlignment="1">
      <alignment horizontal="center" vertical="center" wrapText="1"/>
    </xf>
    <xf numFmtId="167" fontId="85" fillId="59" borderId="161" xfId="1500" applyNumberFormat="1" applyFont="1" applyFill="1" applyBorder="1" applyAlignment="1">
      <alignment horizontal="center" vertical="center" wrapText="1"/>
    </xf>
    <xf numFmtId="0" fontId="83" fillId="0" borderId="68" xfId="5" applyFont="1" applyBorder="1" applyAlignment="1">
      <alignment vertical="center"/>
    </xf>
    <xf numFmtId="1" fontId="83" fillId="0" borderId="68" xfId="1500" applyNumberFormat="1" applyFont="1" applyBorder="1" applyAlignment="1">
      <alignment horizontal="center" vertical="center"/>
    </xf>
    <xf numFmtId="0" fontId="83" fillId="0" borderId="156" xfId="0" applyFont="1" applyBorder="1" applyAlignment="1">
      <alignment vertical="center"/>
    </xf>
    <xf numFmtId="0" fontId="79" fillId="0" borderId="155" xfId="0" applyFont="1" applyBorder="1"/>
    <xf numFmtId="0" fontId="83" fillId="0" borderId="0" xfId="0" applyFont="1" applyAlignment="1">
      <alignment horizontal="left" vertical="center"/>
    </xf>
    <xf numFmtId="1" fontId="83" fillId="0" borderId="0" xfId="1500" applyNumberFormat="1" applyFont="1" applyBorder="1" applyAlignment="1">
      <alignment horizontal="center" vertical="center"/>
    </xf>
    <xf numFmtId="167" fontId="83" fillId="0" borderId="0" xfId="1500" applyNumberFormat="1" applyFont="1" applyBorder="1" applyAlignment="1">
      <alignment vertical="center"/>
    </xf>
    <xf numFmtId="1" fontId="84" fillId="0" borderId="0" xfId="1500" applyNumberFormat="1" applyFont="1" applyAlignment="1">
      <alignment horizontal="center" vertical="center"/>
    </xf>
    <xf numFmtId="167" fontId="84" fillId="0" borderId="0" xfId="1500" applyNumberFormat="1" applyFont="1"/>
    <xf numFmtId="0" fontId="86" fillId="3" borderId="0" xfId="0" applyFont="1" applyFill="1" applyAlignment="1">
      <alignment vertical="center"/>
    </xf>
    <xf numFmtId="0" fontId="83" fillId="3" borderId="0" xfId="0" applyFont="1" applyFill="1" applyAlignment="1">
      <alignment vertical="center"/>
    </xf>
    <xf numFmtId="1" fontId="83" fillId="3" borderId="0" xfId="1500" applyNumberFormat="1" applyFont="1" applyFill="1" applyBorder="1" applyAlignment="1">
      <alignment horizontal="center" vertical="center"/>
    </xf>
    <xf numFmtId="167" fontId="84" fillId="3" borderId="0" xfId="1500" applyNumberFormat="1" applyFont="1" applyFill="1" applyBorder="1" applyAlignment="1">
      <alignment vertical="center"/>
    </xf>
    <xf numFmtId="167" fontId="84" fillId="0" borderId="0" xfId="1500" applyNumberFormat="1" applyFont="1" applyBorder="1" applyAlignment="1">
      <alignment vertical="center"/>
    </xf>
    <xf numFmtId="0" fontId="83" fillId="4" borderId="161" xfId="0" applyFont="1" applyFill="1" applyBorder="1" applyAlignment="1">
      <alignment vertical="center" wrapText="1"/>
    </xf>
    <xf numFmtId="1" fontId="83" fillId="4" borderId="161" xfId="1500" applyNumberFormat="1" applyFont="1" applyFill="1" applyBorder="1" applyAlignment="1">
      <alignment horizontal="center" vertical="center" wrapText="1"/>
    </xf>
    <xf numFmtId="167" fontId="83" fillId="59" borderId="161" xfId="1500" applyNumberFormat="1" applyFont="1" applyFill="1" applyBorder="1" applyAlignment="1">
      <alignment horizontal="center" vertical="center" wrapText="1"/>
    </xf>
    <xf numFmtId="167" fontId="79" fillId="0" borderId="0" xfId="1500" applyNumberFormat="1" applyFont="1"/>
    <xf numFmtId="167" fontId="83" fillId="0" borderId="68" xfId="1500" applyNumberFormat="1" applyFont="1" applyBorder="1" applyAlignment="1">
      <alignment vertical="center"/>
    </xf>
    <xf numFmtId="167" fontId="83" fillId="0" borderId="156" xfId="1500" applyNumberFormat="1" applyFont="1" applyBorder="1" applyAlignment="1">
      <alignment vertical="center"/>
    </xf>
    <xf numFmtId="167" fontId="79" fillId="0" borderId="155" xfId="1500" applyNumberFormat="1" applyFont="1" applyBorder="1"/>
    <xf numFmtId="0" fontId="87" fillId="0" borderId="0" xfId="0" applyFont="1"/>
    <xf numFmtId="0" fontId="89" fillId="59" borderId="68" xfId="3" applyFont="1" applyFill="1" applyBorder="1" applyAlignment="1">
      <alignment horizontal="center" vertical="center"/>
    </xf>
    <xf numFmtId="0" fontId="89" fillId="59" borderId="68" xfId="3" applyFont="1" applyFill="1" applyBorder="1" applyAlignment="1">
      <alignment horizontal="center" vertical="center" wrapText="1"/>
    </xf>
    <xf numFmtId="0" fontId="89" fillId="4" borderId="162" xfId="1" applyFont="1" applyFill="1" applyBorder="1" applyAlignment="1">
      <alignment horizontal="center" vertical="center" wrapText="1"/>
    </xf>
    <xf numFmtId="3" fontId="89" fillId="4" borderId="162" xfId="1" applyNumberFormat="1" applyFont="1" applyFill="1" applyBorder="1" applyAlignment="1">
      <alignment horizontal="center" vertical="center" wrapText="1"/>
    </xf>
    <xf numFmtId="3" fontId="89" fillId="4" borderId="163" xfId="1" applyNumberFormat="1" applyFont="1" applyFill="1" applyBorder="1" applyAlignment="1">
      <alignment horizontal="center" vertical="center" wrapText="1"/>
    </xf>
    <xf numFmtId="3" fontId="89" fillId="0" borderId="68" xfId="0" applyNumberFormat="1" applyFont="1" applyBorder="1" applyAlignment="1">
      <alignment horizontal="center" vertical="center"/>
    </xf>
    <xf numFmtId="3" fontId="90" fillId="0" borderId="68" xfId="0" applyNumberFormat="1" applyFont="1" applyBorder="1" applyAlignment="1">
      <alignment horizontal="center" vertical="center"/>
    </xf>
    <xf numFmtId="0" fontId="92" fillId="0" borderId="0" xfId="0" applyFont="1"/>
    <xf numFmtId="2" fontId="5" fillId="0" borderId="35" xfId="0" applyNumberFormat="1" applyFont="1" applyBorder="1" applyAlignment="1">
      <alignment horizontal="left" indent="1"/>
    </xf>
    <xf numFmtId="2" fontId="5" fillId="0" borderId="0" xfId="0" applyNumberFormat="1" applyFont="1" applyAlignment="1">
      <alignment horizontal="left" indent="1"/>
    </xf>
    <xf numFmtId="2" fontId="5" fillId="0" borderId="36" xfId="0" applyNumberFormat="1" applyFont="1" applyBorder="1" applyAlignment="1">
      <alignment horizontal="left" indent="1"/>
    </xf>
    <xf numFmtId="2" fontId="5" fillId="0" borderId="1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70" fillId="0" borderId="46" xfId="0" applyNumberFormat="1" applyFont="1" applyBorder="1" applyAlignment="1">
      <alignment horizontal="left" vertical="center" wrapText="1"/>
    </xf>
    <xf numFmtId="2" fontId="70" fillId="0" borderId="33" xfId="0" applyNumberFormat="1" applyFont="1" applyBorder="1" applyAlignment="1">
      <alignment horizontal="left" vertical="center" wrapText="1"/>
    </xf>
    <xf numFmtId="2" fontId="70" fillId="0" borderId="34" xfId="0" applyNumberFormat="1" applyFont="1" applyBorder="1" applyAlignment="1">
      <alignment horizontal="left" vertical="center" wrapText="1"/>
    </xf>
    <xf numFmtId="2" fontId="5" fillId="0" borderId="15" xfId="0" applyNumberFormat="1" applyFont="1" applyBorder="1" applyAlignment="1">
      <alignment horizontal="left" indent="1"/>
    </xf>
    <xf numFmtId="2" fontId="5" fillId="0" borderId="5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5" fillId="0" borderId="13" xfId="0" applyNumberFormat="1" applyFont="1" applyBorder="1" applyAlignment="1">
      <alignment horizontal="left" indent="1"/>
    </xf>
    <xf numFmtId="2" fontId="70" fillId="0" borderId="46" xfId="0" applyNumberFormat="1" applyFont="1" applyBorder="1" applyAlignment="1">
      <alignment horizontal="left" vertical="center"/>
    </xf>
    <xf numFmtId="2" fontId="70" fillId="0" borderId="33" xfId="0" applyNumberFormat="1" applyFont="1" applyBorder="1" applyAlignment="1">
      <alignment horizontal="left" vertical="center"/>
    </xf>
    <xf numFmtId="2" fontId="70" fillId="0" borderId="34" xfId="0" applyNumberFormat="1" applyFont="1" applyBorder="1" applyAlignment="1">
      <alignment horizontal="left" vertical="center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69" fillId="0" borderId="1" xfId="0" applyNumberFormat="1" applyFont="1" applyBorder="1" applyAlignment="1">
      <alignment horizontal="left" vertical="center" indent="1"/>
    </xf>
    <xf numFmtId="2" fontId="69" fillId="0" borderId="2" xfId="0" applyNumberFormat="1" applyFont="1" applyBorder="1" applyAlignment="1">
      <alignment horizontal="left" vertical="center" indent="1"/>
    </xf>
    <xf numFmtId="2" fontId="69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46" xfId="0" applyNumberFormat="1" applyFont="1" applyBorder="1" applyAlignment="1">
      <alignment horizontal="left" vertical="center"/>
    </xf>
    <xf numFmtId="2" fontId="5" fillId="0" borderId="34" xfId="0" applyNumberFormat="1" applyFont="1" applyBorder="1" applyAlignment="1">
      <alignment horizontal="left" vertical="center"/>
    </xf>
    <xf numFmtId="3" fontId="5" fillId="0" borderId="46" xfId="0" applyNumberFormat="1" applyFont="1" applyBorder="1" applyAlignment="1">
      <alignment horizontal="center" vertical="center"/>
    </xf>
    <xf numFmtId="3" fontId="5" fillId="0" borderId="34" xfId="0" applyNumberFormat="1" applyFont="1" applyBorder="1" applyAlignment="1">
      <alignment horizontal="center" vertical="center"/>
    </xf>
    <xf numFmtId="0" fontId="73" fillId="2" borderId="32" xfId="0" applyFont="1" applyFill="1" applyBorder="1" applyAlignment="1">
      <alignment horizontal="center" vertical="center"/>
    </xf>
    <xf numFmtId="0" fontId="73" fillId="2" borderId="6" xfId="0" applyFont="1" applyFill="1" applyBorder="1" applyAlignment="1">
      <alignment horizontal="center" vertical="center"/>
    </xf>
    <xf numFmtId="2" fontId="70" fillId="0" borderId="46" xfId="0" applyNumberFormat="1" applyFont="1" applyBorder="1" applyAlignment="1">
      <alignment vertical="center"/>
    </xf>
    <xf numFmtId="2" fontId="70" fillId="0" borderId="33" xfId="0" applyNumberFormat="1" applyFont="1" applyBorder="1" applyAlignment="1">
      <alignment vertical="center"/>
    </xf>
    <xf numFmtId="2" fontId="70" fillId="0" borderId="34" xfId="0" applyNumberFormat="1" applyFont="1" applyBorder="1" applyAlignment="1">
      <alignment vertical="center"/>
    </xf>
    <xf numFmtId="2" fontId="70" fillId="0" borderId="46" xfId="0" applyNumberFormat="1" applyFont="1" applyBorder="1" applyAlignment="1">
      <alignment vertical="center" wrapText="1"/>
    </xf>
    <xf numFmtId="2" fontId="70" fillId="0" borderId="33" xfId="0" applyNumberFormat="1" applyFont="1" applyBorder="1" applyAlignment="1">
      <alignment vertical="center" wrapText="1"/>
    </xf>
    <xf numFmtId="2" fontId="70" fillId="0" borderId="34" xfId="0" applyNumberFormat="1" applyFont="1" applyBorder="1" applyAlignment="1">
      <alignment vertical="center" wrapText="1"/>
    </xf>
    <xf numFmtId="0" fontId="8" fillId="3" borderId="69" xfId="0" applyFont="1" applyFill="1" applyBorder="1" applyAlignment="1">
      <alignment horizontal="left" vertical="center"/>
    </xf>
    <xf numFmtId="0" fontId="8" fillId="3" borderId="75" xfId="0" applyFont="1" applyFill="1" applyBorder="1" applyAlignment="1">
      <alignment horizontal="left" vertical="center"/>
    </xf>
    <xf numFmtId="0" fontId="8" fillId="3" borderId="76" xfId="0" applyFont="1" applyFill="1" applyBorder="1" applyAlignment="1">
      <alignment horizontal="left" vertical="center"/>
    </xf>
    <xf numFmtId="0" fontId="8" fillId="0" borderId="26" xfId="1" applyFont="1" applyBorder="1" applyAlignment="1">
      <alignment horizontal="center" vertical="center" wrapText="1"/>
    </xf>
    <xf numFmtId="0" fontId="8" fillId="0" borderId="17" xfId="1" applyFont="1" applyBorder="1" applyAlignment="1">
      <alignment horizontal="center" vertical="center" wrapText="1"/>
    </xf>
    <xf numFmtId="0" fontId="8" fillId="0" borderId="9" xfId="1" applyFont="1" applyBorder="1" applyAlignment="1">
      <alignment horizontal="center" vertical="center" wrapText="1"/>
    </xf>
    <xf numFmtId="0" fontId="70" fillId="0" borderId="23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4" fillId="3" borderId="12" xfId="0" applyFont="1" applyFill="1" applyBorder="1" applyAlignment="1">
      <alignment horizontal="center" vertical="center"/>
    </xf>
    <xf numFmtId="0" fontId="70" fillId="0" borderId="18" xfId="0" applyFont="1" applyBorder="1" applyAlignment="1">
      <alignment horizontal="center" vertical="center"/>
    </xf>
    <xf numFmtId="0" fontId="8" fillId="0" borderId="134" xfId="1" applyFont="1" applyBorder="1" applyAlignment="1">
      <alignment horizontal="center" vertical="center" wrapText="1"/>
    </xf>
    <xf numFmtId="0" fontId="8" fillId="0" borderId="135" xfId="1" applyFont="1" applyBorder="1" applyAlignment="1">
      <alignment horizontal="center" vertical="center" wrapText="1"/>
    </xf>
    <xf numFmtId="0" fontId="8" fillId="0" borderId="136" xfId="1" applyFont="1" applyBorder="1" applyAlignment="1">
      <alignment horizontal="center" vertical="center" wrapText="1"/>
    </xf>
    <xf numFmtId="0" fontId="8" fillId="3" borderId="156" xfId="0" applyFont="1" applyFill="1" applyBorder="1" applyAlignment="1">
      <alignment horizontal="left" vertical="center"/>
    </xf>
    <xf numFmtId="0" fontId="8" fillId="3" borderId="154" xfId="0" applyFont="1" applyFill="1" applyBorder="1" applyAlignment="1">
      <alignment horizontal="left" vertical="center"/>
    </xf>
    <xf numFmtId="0" fontId="8" fillId="3" borderId="155" xfId="0" applyFont="1" applyFill="1" applyBorder="1" applyAlignment="1">
      <alignment horizontal="left" vertical="center"/>
    </xf>
    <xf numFmtId="0" fontId="8" fillId="3" borderId="134" xfId="0" applyFont="1" applyFill="1" applyBorder="1" applyAlignment="1">
      <alignment horizontal="left" vertical="center"/>
    </xf>
    <xf numFmtId="0" fontId="8" fillId="3" borderId="136" xfId="0" applyFont="1" applyFill="1" applyBorder="1" applyAlignment="1">
      <alignment horizontal="left" vertical="center"/>
    </xf>
    <xf numFmtId="2" fontId="76" fillId="3" borderId="134" xfId="0" applyNumberFormat="1" applyFont="1" applyFill="1" applyBorder="1" applyAlignment="1">
      <alignment horizontal="center"/>
    </xf>
    <xf numFmtId="2" fontId="76" fillId="3" borderId="135" xfId="0" applyNumberFormat="1" applyFont="1" applyFill="1" applyBorder="1" applyAlignment="1">
      <alignment horizontal="center"/>
    </xf>
    <xf numFmtId="2" fontId="76" fillId="3" borderId="136" xfId="0" applyNumberFormat="1" applyFont="1" applyFill="1" applyBorder="1" applyAlignment="1">
      <alignment horizontal="center"/>
    </xf>
    <xf numFmtId="164" fontId="8" fillId="5" borderId="134" xfId="0" applyNumberFormat="1" applyFont="1" applyFill="1" applyBorder="1" applyAlignment="1">
      <alignment horizontal="center" vertical="center"/>
    </xf>
    <xf numFmtId="164" fontId="8" fillId="5" borderId="135" xfId="0" applyNumberFormat="1" applyFont="1" applyFill="1" applyBorder="1" applyAlignment="1">
      <alignment horizontal="center" vertical="center"/>
    </xf>
    <xf numFmtId="164" fontId="8" fillId="5" borderId="136" xfId="0" applyNumberFormat="1" applyFont="1" applyFill="1" applyBorder="1" applyAlignment="1">
      <alignment horizontal="center" vertical="center"/>
    </xf>
    <xf numFmtId="0" fontId="8" fillId="0" borderId="134" xfId="0" applyFont="1" applyBorder="1" applyAlignment="1">
      <alignment horizontal="center" vertical="center"/>
    </xf>
    <xf numFmtId="0" fontId="8" fillId="0" borderId="135" xfId="0" applyFont="1" applyBorder="1" applyAlignment="1">
      <alignment horizontal="center" vertical="center"/>
    </xf>
    <xf numFmtId="0" fontId="8" fillId="0" borderId="136" xfId="0" applyFont="1" applyBorder="1" applyAlignment="1">
      <alignment horizontal="center" vertical="center"/>
    </xf>
    <xf numFmtId="0" fontId="70" fillId="0" borderId="131" xfId="0" applyFont="1" applyBorder="1" applyAlignment="1">
      <alignment horizontal="center" vertical="center"/>
    </xf>
    <xf numFmtId="0" fontId="70" fillId="0" borderId="132" xfId="0" applyFont="1" applyBorder="1" applyAlignment="1">
      <alignment horizontal="center" vertical="center"/>
    </xf>
    <xf numFmtId="0" fontId="70" fillId="0" borderId="133" xfId="0" applyFont="1" applyBorder="1" applyAlignment="1">
      <alignment horizontal="center" vertical="center"/>
    </xf>
    <xf numFmtId="0" fontId="8" fillId="0" borderId="124" xfId="0" applyFont="1" applyBorder="1" applyAlignment="1">
      <alignment horizontal="center" vertical="center"/>
    </xf>
    <xf numFmtId="0" fontId="8" fillId="0" borderId="125" xfId="0" applyFont="1" applyBorder="1" applyAlignment="1">
      <alignment horizontal="center" vertical="center"/>
    </xf>
    <xf numFmtId="0" fontId="8" fillId="0" borderId="126" xfId="0" applyFont="1" applyBorder="1" applyAlignment="1">
      <alignment horizontal="center" vertical="center"/>
    </xf>
    <xf numFmtId="2" fontId="76" fillId="3" borderId="124" xfId="0" applyNumberFormat="1" applyFont="1" applyFill="1" applyBorder="1" applyAlignment="1">
      <alignment horizontal="center"/>
    </xf>
    <xf numFmtId="2" fontId="76" fillId="3" borderId="125" xfId="0" applyNumberFormat="1" applyFont="1" applyFill="1" applyBorder="1" applyAlignment="1">
      <alignment horizontal="center"/>
    </xf>
    <xf numFmtId="2" fontId="76" fillId="3" borderId="126" xfId="0" applyNumberFormat="1" applyFont="1" applyFill="1" applyBorder="1" applyAlignment="1">
      <alignment horizontal="center"/>
    </xf>
    <xf numFmtId="0" fontId="8" fillId="3" borderId="91" xfId="0" applyFont="1" applyFill="1" applyBorder="1" applyAlignment="1">
      <alignment horizontal="left" vertical="center"/>
    </xf>
    <xf numFmtId="0" fontId="8" fillId="3" borderId="96" xfId="0" applyFont="1" applyFill="1" applyBorder="1" applyAlignment="1">
      <alignment horizontal="left" vertical="center"/>
    </xf>
    <xf numFmtId="0" fontId="8" fillId="3" borderId="65" xfId="0" applyFont="1" applyFill="1" applyBorder="1" applyAlignment="1">
      <alignment horizontal="left" vertical="center"/>
    </xf>
    <xf numFmtId="0" fontId="8" fillId="3" borderId="67" xfId="0" applyFont="1" applyFill="1" applyBorder="1" applyAlignment="1">
      <alignment horizontal="left" vertical="center"/>
    </xf>
    <xf numFmtId="0" fontId="8" fillId="3" borderId="101" xfId="0" applyFont="1" applyFill="1" applyBorder="1" applyAlignment="1">
      <alignment horizontal="left" vertical="center"/>
    </xf>
    <xf numFmtId="0" fontId="8" fillId="3" borderId="103" xfId="0" applyFont="1" applyFill="1" applyBorder="1" applyAlignment="1">
      <alignment horizontal="left" vertical="center"/>
    </xf>
    <xf numFmtId="0" fontId="70" fillId="0" borderId="63" xfId="0" applyFont="1" applyBorder="1" applyAlignment="1">
      <alignment horizontal="center" vertical="center"/>
    </xf>
    <xf numFmtId="0" fontId="70" fillId="0" borderId="62" xfId="0" applyFont="1" applyBorder="1" applyAlignment="1">
      <alignment horizontal="center" vertical="center"/>
    </xf>
    <xf numFmtId="0" fontId="70" fillId="0" borderId="64" xfId="0" applyFont="1" applyBorder="1" applyAlignment="1">
      <alignment horizontal="center" vertical="center"/>
    </xf>
    <xf numFmtId="0" fontId="8" fillId="0" borderId="91" xfId="0" applyFont="1" applyBorder="1" applyAlignment="1">
      <alignment horizontal="center" vertical="center"/>
    </xf>
    <xf numFmtId="0" fontId="8" fillId="0" borderId="92" xfId="0" applyFont="1" applyBorder="1" applyAlignment="1">
      <alignment horizontal="center" vertical="center"/>
    </xf>
    <xf numFmtId="0" fontId="8" fillId="0" borderId="93" xfId="0" applyFont="1" applyBorder="1" applyAlignment="1">
      <alignment horizontal="center" vertical="center"/>
    </xf>
    <xf numFmtId="0" fontId="8" fillId="3" borderId="46" xfId="0" applyFont="1" applyFill="1" applyBorder="1" applyAlignment="1">
      <alignment horizontal="left" vertical="center"/>
    </xf>
    <xf numFmtId="0" fontId="8" fillId="3" borderId="95" xfId="0" applyFont="1" applyFill="1" applyBorder="1" applyAlignment="1">
      <alignment horizontal="left" vertical="center"/>
    </xf>
    <xf numFmtId="2" fontId="76" fillId="3" borderId="65" xfId="0" applyNumberFormat="1" applyFont="1" applyFill="1" applyBorder="1" applyAlignment="1">
      <alignment horizontal="center"/>
    </xf>
    <xf numFmtId="2" fontId="76" fillId="3" borderId="66" xfId="0" applyNumberFormat="1" applyFont="1" applyFill="1" applyBorder="1" applyAlignment="1">
      <alignment horizontal="center"/>
    </xf>
    <xf numFmtId="2" fontId="76" fillId="3" borderId="67" xfId="0" applyNumberFormat="1" applyFont="1" applyFill="1" applyBorder="1" applyAlignment="1">
      <alignment horizontal="center"/>
    </xf>
    <xf numFmtId="0" fontId="8" fillId="0" borderId="65" xfId="0" applyFont="1" applyBorder="1" applyAlignment="1">
      <alignment horizontal="center" vertical="center"/>
    </xf>
    <xf numFmtId="0" fontId="8" fillId="0" borderId="66" xfId="0" applyFont="1" applyBorder="1" applyAlignment="1">
      <alignment horizontal="center" vertical="center"/>
    </xf>
    <xf numFmtId="0" fontId="8" fillId="0" borderId="67" xfId="0" applyFont="1" applyBorder="1" applyAlignment="1">
      <alignment horizontal="center" vertical="center"/>
    </xf>
    <xf numFmtId="0" fontId="8" fillId="0" borderId="97" xfId="1892" applyFont="1" applyBorder="1" applyAlignment="1">
      <alignment horizontal="center" vertical="center"/>
    </xf>
    <xf numFmtId="0" fontId="8" fillId="0" borderId="98" xfId="1892" applyFont="1" applyBorder="1" applyAlignment="1">
      <alignment horizontal="center" vertical="center"/>
    </xf>
    <xf numFmtId="0" fontId="8" fillId="0" borderId="99" xfId="1892" applyFont="1" applyBorder="1" applyAlignment="1">
      <alignment horizontal="center" vertical="center"/>
    </xf>
    <xf numFmtId="0" fontId="8" fillId="3" borderId="97" xfId="0" applyFont="1" applyFill="1" applyBorder="1" applyAlignment="1">
      <alignment horizontal="center" vertical="center"/>
    </xf>
    <xf numFmtId="0" fontId="8" fillId="3" borderId="98" xfId="0" applyFont="1" applyFill="1" applyBorder="1" applyAlignment="1">
      <alignment horizontal="center" vertical="center"/>
    </xf>
    <xf numFmtId="0" fontId="8" fillId="3" borderId="99" xfId="0" applyFont="1" applyFill="1" applyBorder="1" applyAlignment="1">
      <alignment horizontal="center" vertical="center"/>
    </xf>
    <xf numFmtId="0" fontId="8" fillId="0" borderId="46" xfId="1892" applyFont="1" applyBorder="1" applyAlignment="1">
      <alignment horizontal="center" vertical="center"/>
    </xf>
    <xf numFmtId="0" fontId="8" fillId="0" borderId="75" xfId="1892" applyFont="1" applyBorder="1" applyAlignment="1">
      <alignment horizontal="center" vertical="center"/>
    </xf>
    <xf numFmtId="0" fontId="8" fillId="0" borderId="76" xfId="1892" applyFont="1" applyBorder="1" applyAlignment="1">
      <alignment horizontal="center" vertical="center"/>
    </xf>
    <xf numFmtId="0" fontId="8" fillId="0" borderId="124" xfId="1" applyFont="1" applyBorder="1" applyAlignment="1">
      <alignment horizontal="left" vertical="center"/>
    </xf>
    <xf numFmtId="0" fontId="8" fillId="0" borderId="125" xfId="1" applyFont="1" applyBorder="1" applyAlignment="1">
      <alignment horizontal="left" vertical="center"/>
    </xf>
    <xf numFmtId="0" fontId="8" fillId="0" borderId="126" xfId="1" applyFont="1" applyBorder="1" applyAlignment="1">
      <alignment horizontal="left" vertical="center"/>
    </xf>
    <xf numFmtId="164" fontId="8" fillId="0" borderId="124" xfId="0" applyNumberFormat="1" applyFont="1" applyBorder="1" applyAlignment="1">
      <alignment horizontal="center" vertical="center"/>
    </xf>
    <xf numFmtId="164" fontId="8" fillId="0" borderId="126" xfId="0" applyNumberFormat="1" applyFont="1" applyBorder="1" applyAlignment="1">
      <alignment horizontal="center" vertical="center"/>
    </xf>
    <xf numFmtId="164" fontId="8" fillId="0" borderId="125" xfId="0" applyNumberFormat="1" applyFont="1" applyBorder="1" applyAlignment="1">
      <alignment horizontal="center" vertical="center"/>
    </xf>
    <xf numFmtId="0" fontId="67" fillId="0" borderId="32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7" fillId="0" borderId="13" xfId="0" applyFont="1" applyBorder="1" applyAlignment="1">
      <alignment horizontal="left" vertical="center"/>
    </xf>
    <xf numFmtId="0" fontId="6" fillId="4" borderId="124" xfId="1" applyFont="1" applyFill="1" applyBorder="1" applyAlignment="1">
      <alignment horizontal="center" vertical="center" wrapText="1"/>
    </xf>
    <xf numFmtId="0" fontId="6" fillId="4" borderId="125" xfId="1" applyFont="1" applyFill="1" applyBorder="1" applyAlignment="1">
      <alignment horizontal="center" vertical="center" wrapText="1"/>
    </xf>
    <xf numFmtId="0" fontId="6" fillId="4" borderId="126" xfId="1" applyFont="1" applyFill="1" applyBorder="1" applyAlignment="1">
      <alignment horizontal="center" vertical="center" wrapText="1"/>
    </xf>
    <xf numFmtId="0" fontId="11" fillId="0" borderId="74" xfId="0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8" fillId="0" borderId="97" xfId="1" applyFont="1" applyBorder="1" applyAlignment="1">
      <alignment horizontal="left" vertical="center"/>
    </xf>
    <xf numFmtId="0" fontId="8" fillId="0" borderId="98" xfId="1" applyFont="1" applyBorder="1" applyAlignment="1">
      <alignment horizontal="left" vertical="center"/>
    </xf>
    <xf numFmtId="0" fontId="8" fillId="0" borderId="99" xfId="1" applyFont="1" applyBorder="1" applyAlignment="1">
      <alignment horizontal="left" vertical="center"/>
    </xf>
    <xf numFmtId="164" fontId="8" fillId="0" borderId="97" xfId="0" applyNumberFormat="1" applyFont="1" applyBorder="1" applyAlignment="1">
      <alignment horizontal="center" vertical="center"/>
    </xf>
    <xf numFmtId="164" fontId="8" fillId="0" borderId="99" xfId="0" applyNumberFormat="1" applyFont="1" applyBorder="1" applyAlignment="1">
      <alignment horizontal="center" vertical="center"/>
    </xf>
    <xf numFmtId="164" fontId="8" fillId="0" borderId="98" xfId="0" applyNumberFormat="1" applyFont="1" applyBorder="1" applyAlignment="1">
      <alignment horizontal="center" vertical="center"/>
    </xf>
    <xf numFmtId="0" fontId="8" fillId="0" borderId="97" xfId="0" applyFont="1" applyBorder="1" applyAlignment="1">
      <alignment horizontal="center" vertical="center"/>
    </xf>
    <xf numFmtId="0" fontId="8" fillId="0" borderId="98" xfId="0" applyFont="1" applyBorder="1" applyAlignment="1">
      <alignment horizontal="center" vertical="center"/>
    </xf>
    <xf numFmtId="0" fontId="8" fillId="0" borderId="99" xfId="0" applyFont="1" applyBorder="1" applyAlignment="1">
      <alignment horizontal="center" vertical="center"/>
    </xf>
    <xf numFmtId="0" fontId="8" fillId="3" borderId="124" xfId="1" applyFont="1" applyFill="1" applyBorder="1" applyAlignment="1">
      <alignment horizontal="center" vertical="center" wrapText="1"/>
    </xf>
    <xf numFmtId="0" fontId="8" fillId="3" borderId="125" xfId="1" applyFont="1" applyFill="1" applyBorder="1" applyAlignment="1">
      <alignment horizontal="center" vertical="center" wrapText="1"/>
    </xf>
    <xf numFmtId="0" fontId="8" fillId="3" borderId="126" xfId="1" applyFont="1" applyFill="1" applyBorder="1" applyAlignment="1">
      <alignment horizontal="center" vertical="center" wrapText="1"/>
    </xf>
    <xf numFmtId="0" fontId="8" fillId="0" borderId="69" xfId="1" applyFont="1" applyBorder="1" applyAlignment="1">
      <alignment horizontal="left" vertical="center"/>
    </xf>
    <xf numFmtId="0" fontId="8" fillId="0" borderId="75" xfId="1" applyFont="1" applyBorder="1" applyAlignment="1">
      <alignment horizontal="left" vertical="center"/>
    </xf>
    <xf numFmtId="0" fontId="8" fillId="0" borderId="76" xfId="1" applyFont="1" applyBorder="1" applyAlignment="1">
      <alignment horizontal="left" vertical="center"/>
    </xf>
    <xf numFmtId="164" fontId="8" fillId="0" borderId="69" xfId="0" applyNumberFormat="1" applyFont="1" applyBorder="1" applyAlignment="1">
      <alignment horizontal="center" vertical="center"/>
    </xf>
    <xf numFmtId="164" fontId="8" fillId="0" borderId="76" xfId="0" applyNumberFormat="1" applyFont="1" applyBorder="1" applyAlignment="1">
      <alignment horizontal="center" vertical="center"/>
    </xf>
    <xf numFmtId="164" fontId="8" fillId="0" borderId="75" xfId="0" applyNumberFormat="1" applyFont="1" applyBorder="1" applyAlignment="1">
      <alignment horizontal="center" vertical="center"/>
    </xf>
    <xf numFmtId="167" fontId="83" fillId="0" borderId="156" xfId="1500" applyNumberFormat="1" applyFont="1" applyBorder="1" applyAlignment="1">
      <alignment horizontal="left" vertical="center"/>
    </xf>
    <xf numFmtId="167" fontId="83" fillId="0" borderId="155" xfId="1500" applyNumberFormat="1" applyFont="1" applyBorder="1" applyAlignment="1">
      <alignment horizontal="left" vertical="center"/>
    </xf>
    <xf numFmtId="0" fontId="81" fillId="0" borderId="0" xfId="0" applyFont="1"/>
    <xf numFmtId="0" fontId="84" fillId="0" borderId="0" xfId="0" applyFont="1" applyAlignment="1">
      <alignment vertical="center"/>
    </xf>
    <xf numFmtId="0" fontId="78" fillId="0" borderId="0" xfId="0" applyFont="1" applyAlignment="1">
      <alignment vertical="center"/>
    </xf>
    <xf numFmtId="0" fontId="83" fillId="0" borderId="156" xfId="0" applyFont="1" applyBorder="1" applyAlignment="1">
      <alignment horizontal="center" vertical="center"/>
    </xf>
    <xf numFmtId="0" fontId="83" fillId="0" borderId="154" xfId="0" applyFont="1" applyBorder="1" applyAlignment="1">
      <alignment horizontal="center" vertical="center"/>
    </xf>
    <xf numFmtId="0" fontId="83" fillId="0" borderId="155" xfId="0" applyFont="1" applyBorder="1" applyAlignment="1">
      <alignment horizontal="center" vertical="center"/>
    </xf>
    <xf numFmtId="0" fontId="83" fillId="0" borderId="156" xfId="0" applyFont="1" applyBorder="1" applyAlignment="1">
      <alignment horizontal="left" vertical="center"/>
    </xf>
    <xf numFmtId="0" fontId="83" fillId="0" borderId="155" xfId="0" applyFont="1" applyBorder="1" applyAlignment="1">
      <alignment horizontal="left" vertical="center"/>
    </xf>
    <xf numFmtId="0" fontId="5" fillId="0" borderId="12" xfId="0" applyFont="1" applyBorder="1" applyAlignment="1">
      <alignment horizontal="left"/>
    </xf>
    <xf numFmtId="0" fontId="5" fillId="0" borderId="0" xfId="0" applyFont="1" applyAlignment="1">
      <alignment horizontal="left"/>
    </xf>
    <xf numFmtId="2" fontId="88" fillId="0" borderId="18" xfId="0" applyNumberFormat="1" applyFont="1" applyBorder="1" applyAlignment="1">
      <alignment horizontal="center" vertical="center"/>
    </xf>
    <xf numFmtId="0" fontId="91" fillId="0" borderId="156" xfId="0" applyFont="1" applyBorder="1" applyAlignment="1">
      <alignment horizontal="left" vertical="center"/>
    </xf>
    <xf numFmtId="0" fontId="91" fillId="0" borderId="155" xfId="0" applyFont="1" applyBorder="1" applyAlignment="1">
      <alignment horizontal="left" vertical="center"/>
    </xf>
    <xf numFmtId="0" fontId="89" fillId="0" borderId="156" xfId="0" applyFont="1" applyBorder="1" applyAlignment="1">
      <alignment horizontal="center" vertical="center"/>
    </xf>
    <xf numFmtId="0" fontId="89" fillId="0" borderId="154" xfId="0" applyFont="1" applyBorder="1" applyAlignment="1">
      <alignment horizontal="center" vertical="center"/>
    </xf>
    <xf numFmtId="0" fontId="89" fillId="0" borderId="155" xfId="0" applyFont="1" applyBorder="1" applyAlignment="1">
      <alignment horizontal="center" vertical="center"/>
    </xf>
    <xf numFmtId="0" fontId="11" fillId="0" borderId="27" xfId="0" applyFont="1" applyBorder="1" applyAlignment="1">
      <alignment horizontal="center" vertical="center"/>
    </xf>
    <xf numFmtId="0" fontId="11" fillId="0" borderId="28" xfId="0" applyFont="1" applyBorder="1" applyAlignment="1">
      <alignment horizontal="center" vertical="center"/>
    </xf>
    <xf numFmtId="0" fontId="5" fillId="0" borderId="23" xfId="2" applyFont="1" applyBorder="1" applyAlignment="1">
      <alignment horizontal="center" vertical="center"/>
    </xf>
  </cellXfs>
  <cellStyles count="14327">
    <cellStyle name="20% - Accent1" xfId="1776" builtinId="30" customBuiltin="1"/>
    <cellStyle name="20% - Accent1 10" xfId="10" xr:uid="{E5D7EC95-A337-4419-A5AC-541F53844067}"/>
    <cellStyle name="20% - Accent1 100" xfId="11" xr:uid="{2434D0E4-8B4D-4C48-B469-4EECE1B579D5}"/>
    <cellStyle name="20% - Accent1 101" xfId="12" xr:uid="{26BE0530-BD5B-40FE-AB31-8B169BBE04E8}"/>
    <cellStyle name="20% - Accent1 102" xfId="13" xr:uid="{6183776E-BC68-4D2B-A4E2-E6D7ABD510E2}"/>
    <cellStyle name="20% - Accent1 103" xfId="14" xr:uid="{624AC632-6D21-4E68-B5A8-E3CB6CB02BCF}"/>
    <cellStyle name="20% - Accent1 104" xfId="15" xr:uid="{1B266986-9354-4E06-A612-6E55829F1E8C}"/>
    <cellStyle name="20% - Accent1 105" xfId="16" xr:uid="{7F8F0D7A-98AE-45C5-8D81-72A541CC8CF0}"/>
    <cellStyle name="20% - Accent1 106" xfId="17" xr:uid="{D02A3A98-5579-4CC5-AC4F-6C831CC5241D}"/>
    <cellStyle name="20% - Accent1 107" xfId="18" xr:uid="{FA411B9A-21F8-4B58-B1C7-3EEAC82633AB}"/>
    <cellStyle name="20% - Accent1 108" xfId="19" xr:uid="{1D5FF1E1-F769-4D09-942A-A79A74C52F01}"/>
    <cellStyle name="20% - Accent1 109" xfId="20" xr:uid="{6F40014C-20ED-4737-9562-D2123ADBDACC}"/>
    <cellStyle name="20% - Accent1 11" xfId="21" xr:uid="{966DEEFE-3051-467D-B0F2-929E168CEF0B}"/>
    <cellStyle name="20% - Accent1 110" xfId="22" xr:uid="{3EA1B8FA-1F99-4840-AB6B-460551B85097}"/>
    <cellStyle name="20% - Accent1 111" xfId="23" xr:uid="{884CF2BE-09E6-4E4A-84D7-60B3E6CDA6B5}"/>
    <cellStyle name="20% - Accent1 112" xfId="24" xr:uid="{72326DE7-D605-42D8-A6DD-D2B0E57E373E}"/>
    <cellStyle name="20% - Accent1 113" xfId="25" xr:uid="{589AE4BA-ACE7-4511-805B-BBF28EFD1CE3}"/>
    <cellStyle name="20% - Accent1 114" xfId="26" xr:uid="{BA528448-0E4F-4BF3-9AF8-A467AA3C0117}"/>
    <cellStyle name="20% - Accent1 115" xfId="27" xr:uid="{0D73CD73-7F64-4BB0-ADF6-1F98385502B4}"/>
    <cellStyle name="20% - Accent1 116" xfId="28" xr:uid="{332E9E5B-142F-44FC-BD9D-0592074E355E}"/>
    <cellStyle name="20% - Accent1 117" xfId="29" xr:uid="{A15E9706-8206-4B0B-9D86-989AF9F7D2C0}"/>
    <cellStyle name="20% - Accent1 118" xfId="30" xr:uid="{FD2BC309-E689-4285-9155-A2BC9111AD78}"/>
    <cellStyle name="20% - Accent1 119" xfId="31" xr:uid="{E6C6B6A0-B5D1-4F8A-8965-C2E422B8EADC}"/>
    <cellStyle name="20% - Accent1 12" xfId="32" xr:uid="{43D4A402-B92E-4B1B-A672-C9F620CBA76B}"/>
    <cellStyle name="20% - Accent1 120" xfId="33" xr:uid="{2B5167C1-A235-44AA-939A-1FDC25E10E61}"/>
    <cellStyle name="20% - Accent1 121" xfId="34" xr:uid="{DFDA3F1B-9380-4C34-9ACA-33DC36499744}"/>
    <cellStyle name="20% - Accent1 122" xfId="35" xr:uid="{7BB31751-B2F9-4988-8B36-7352A718C04A}"/>
    <cellStyle name="20% - Accent1 123" xfId="36" xr:uid="{4F5D9AEB-6ED9-4883-B66D-750893880098}"/>
    <cellStyle name="20% - Accent1 124" xfId="9" xr:uid="{6CEB3C15-7C9A-4B3A-9AEE-3AB504A12640}"/>
    <cellStyle name="20% - Accent1 13" xfId="37" xr:uid="{83490E83-E796-424E-A688-8C9A08949628}"/>
    <cellStyle name="20% - Accent1 14" xfId="38" xr:uid="{1AD46E56-0302-4D0D-B270-ACEEE2622528}"/>
    <cellStyle name="20% - Accent1 15" xfId="39" xr:uid="{8A228091-4EFB-4C8D-931F-91AB35808C9A}"/>
    <cellStyle name="20% - Accent1 16" xfId="40" xr:uid="{3F874367-841F-4704-A66C-88F5906D8CE7}"/>
    <cellStyle name="20% - Accent1 17" xfId="41" xr:uid="{5880F4C0-2E3D-490C-BCD9-BDEB497EEA70}"/>
    <cellStyle name="20% - Accent1 18" xfId="42" xr:uid="{05B34CFE-55C4-483D-A60F-0AB02C11EC32}"/>
    <cellStyle name="20% - Accent1 19" xfId="43" xr:uid="{3463A7ED-8E2A-494D-979D-7B9F02B4E73B}"/>
    <cellStyle name="20% - Accent1 2" xfId="44" xr:uid="{1AD32B56-96FF-4262-B0CB-C553431DF344}"/>
    <cellStyle name="20% - Accent1 20" xfId="45" xr:uid="{2A86C483-7E72-4339-A5BA-C35BD28EBB92}"/>
    <cellStyle name="20% - Accent1 21" xfId="46" xr:uid="{0614DE7B-84EB-4987-A810-30A87F9D48FE}"/>
    <cellStyle name="20% - Accent1 22" xfId="47" xr:uid="{D71B0576-C761-4649-972A-07783EA64E52}"/>
    <cellStyle name="20% - Accent1 23" xfId="48" xr:uid="{A7AF87CE-A816-4F3E-BF1D-55EB3A4D83D3}"/>
    <cellStyle name="20% - Accent1 24" xfId="49" xr:uid="{F4662E69-CE80-43C6-B8C2-04852AB55EA9}"/>
    <cellStyle name="20% - Accent1 25" xfId="50" xr:uid="{FA2FF9D5-D81E-4CDB-9302-42984116927E}"/>
    <cellStyle name="20% - Accent1 26" xfId="51" xr:uid="{74F0046B-B280-4667-8E21-59A8636EE9B9}"/>
    <cellStyle name="20% - Accent1 27" xfId="52" xr:uid="{13D171DF-32D0-4DA6-961D-54C53C92184C}"/>
    <cellStyle name="20% - Accent1 28" xfId="53" xr:uid="{AA77C656-573E-4306-A1D6-628351B51670}"/>
    <cellStyle name="20% - Accent1 29" xfId="54" xr:uid="{40840C1A-24FC-4741-8DA1-5B3C0C5A5E88}"/>
    <cellStyle name="20% - Accent1 3" xfId="55" xr:uid="{B41B9161-7268-46B7-BD5D-26BFE14D6615}"/>
    <cellStyle name="20% - Accent1 3 2" xfId="1793" xr:uid="{94D5B5A7-AE65-4A29-9E58-589D0824A2B4}"/>
    <cellStyle name="20% - Accent1 30" xfId="56" xr:uid="{456F452A-6E5C-46D2-9122-34B1C3AA7AC4}"/>
    <cellStyle name="20% - Accent1 31" xfId="57" xr:uid="{55B0C423-F5D5-4069-B029-9F389D2C0B61}"/>
    <cellStyle name="20% - Accent1 32" xfId="58" xr:uid="{F213E644-BAA5-4B35-A373-8322D939AFFB}"/>
    <cellStyle name="20% - Accent1 33" xfId="59" xr:uid="{2D49A334-14DF-4638-B58B-3F5D64C463BA}"/>
    <cellStyle name="20% - Accent1 34" xfId="60" xr:uid="{6C2256DC-2021-4716-84E8-AB15DEF290C0}"/>
    <cellStyle name="20% - Accent1 35" xfId="61" xr:uid="{B97E2036-9728-45AB-9867-F13B921765AF}"/>
    <cellStyle name="20% - Accent1 36" xfId="62" xr:uid="{5A160C6D-4923-4FBD-8BDD-2D84504AC00A}"/>
    <cellStyle name="20% - Accent1 37" xfId="63" xr:uid="{18CCBA62-7CAB-40C5-B13C-AD90F876442E}"/>
    <cellStyle name="20% - Accent1 38" xfId="64" xr:uid="{FCE4C58C-D22D-4BDB-A8E1-61C1406D4198}"/>
    <cellStyle name="20% - Accent1 39" xfId="65" xr:uid="{807023EF-DC5E-4303-BA9F-42D586F5300F}"/>
    <cellStyle name="20% - Accent1 4" xfId="66" xr:uid="{ECEE6F24-60AD-431C-9CA0-E81BAAF5D7EA}"/>
    <cellStyle name="20% - Accent1 40" xfId="67" xr:uid="{85BD22CB-A491-4F53-B840-BFB5F90F7657}"/>
    <cellStyle name="20% - Accent1 41" xfId="68" xr:uid="{708B8C84-15C6-4AF2-B809-13A8A8350F50}"/>
    <cellStyle name="20% - Accent1 42" xfId="69" xr:uid="{D1B8ED51-FD54-4D38-AEAC-67CB66603DDF}"/>
    <cellStyle name="20% - Accent1 43" xfId="70" xr:uid="{9B9A481F-8154-4000-84B0-B7ED8AA401FA}"/>
    <cellStyle name="20% - Accent1 44" xfId="71" xr:uid="{2244A02B-AB6A-4943-9B96-B468C0F6E017}"/>
    <cellStyle name="20% - Accent1 45" xfId="72" xr:uid="{AC163A54-E9DE-4E74-8732-5838B2B579CE}"/>
    <cellStyle name="20% - Accent1 46" xfId="73" xr:uid="{B4911F72-E92D-47DF-884B-9819F27EECEE}"/>
    <cellStyle name="20% - Accent1 47" xfId="74" xr:uid="{DBFA42F8-70CB-4280-842B-047FCC901357}"/>
    <cellStyle name="20% - Accent1 48" xfId="75" xr:uid="{887A319F-70E0-4CFD-83DE-1E0B8E14823F}"/>
    <cellStyle name="20% - Accent1 49" xfId="76" xr:uid="{828887BC-6A35-45D4-B689-3FF54AE6B7C5}"/>
    <cellStyle name="20% - Accent1 5" xfId="77" xr:uid="{9AB47E29-9550-4EBE-8506-4319C678DF71}"/>
    <cellStyle name="20% - Accent1 50" xfId="78" xr:uid="{C7B0C556-FA27-47DE-B4B3-FD9775E1B7EA}"/>
    <cellStyle name="20% - Accent1 51" xfId="79" xr:uid="{6EC7F0FC-98F4-4A68-A0E7-125A46BD45DC}"/>
    <cellStyle name="20% - Accent1 52" xfId="80" xr:uid="{00F36FCE-DD6D-4466-B370-AF5FF8A9CABF}"/>
    <cellStyle name="20% - Accent1 53" xfId="81" xr:uid="{5E76DE71-29F1-4DBF-8410-AFC444517D97}"/>
    <cellStyle name="20% - Accent1 54" xfId="82" xr:uid="{174100C6-E9A9-440A-AE67-0ADFFD896909}"/>
    <cellStyle name="20% - Accent1 55" xfId="83" xr:uid="{A4264702-3D72-4CB0-A883-0463093073D6}"/>
    <cellStyle name="20% - Accent1 56" xfId="84" xr:uid="{0C07D8A8-30EB-41F8-9C11-CDF642C0C13F}"/>
    <cellStyle name="20% - Accent1 57" xfId="85" xr:uid="{A2DB7C04-D83A-4CFD-8E01-E0F37E1C4513}"/>
    <cellStyle name="20% - Accent1 58" xfId="86" xr:uid="{6E6C6309-C4CB-441A-85B8-EE928832CAD6}"/>
    <cellStyle name="20% - Accent1 59" xfId="87" xr:uid="{DCFAFB28-D3CC-4D22-88A1-B8477B9F2888}"/>
    <cellStyle name="20% - Accent1 6" xfId="88" xr:uid="{AED6D028-2054-4C00-97FC-0E03A14E2312}"/>
    <cellStyle name="20% - Accent1 60" xfId="89" xr:uid="{34572310-48C7-4F63-910E-9A2A0B83492A}"/>
    <cellStyle name="20% - Accent1 61" xfId="90" xr:uid="{AFD4E06D-1308-45FB-99BA-862AE9750D40}"/>
    <cellStyle name="20% - Accent1 62" xfId="91" xr:uid="{3AB78874-BEBD-4FBF-BE0C-D3563D5B5227}"/>
    <cellStyle name="20% - Accent1 63" xfId="92" xr:uid="{62C4FFCB-EA01-4F6B-9D3F-71B0BED98C8A}"/>
    <cellStyle name="20% - Accent1 64" xfId="93" xr:uid="{E741A54D-5444-4444-813D-8CB004BA126F}"/>
    <cellStyle name="20% - Accent1 65" xfId="94" xr:uid="{EA820F5E-D6BB-4369-9AD5-5CD4AEF93BF6}"/>
    <cellStyle name="20% - Accent1 66" xfId="95" xr:uid="{B0203D3B-8E99-436C-86B4-DDD8C351AF8B}"/>
    <cellStyle name="20% - Accent1 67" xfId="96" xr:uid="{2BC05F28-123D-46E6-9188-7E0A69558AD6}"/>
    <cellStyle name="20% - Accent1 68" xfId="97" xr:uid="{D4263CCC-52D7-4F64-AF78-042F40276F86}"/>
    <cellStyle name="20% - Accent1 69" xfId="98" xr:uid="{B7694D49-7AD1-4943-A1F6-6E7563E9749A}"/>
    <cellStyle name="20% - Accent1 7" xfId="99" xr:uid="{FED6339C-3865-42CE-A460-A5CC940D8B64}"/>
    <cellStyle name="20% - Accent1 70" xfId="100" xr:uid="{C9626B41-67BD-4E66-B53D-7C9B01129A15}"/>
    <cellStyle name="20% - Accent1 71" xfId="101" xr:uid="{8AACE46B-D1BD-4D2E-91D4-39497D7FB415}"/>
    <cellStyle name="20% - Accent1 72" xfId="102" xr:uid="{15BB0DAD-E2F2-41A3-AB7C-64E55FD75295}"/>
    <cellStyle name="20% - Accent1 73" xfId="103" xr:uid="{50752060-DE6D-4852-BE07-BAF6C994C169}"/>
    <cellStyle name="20% - Accent1 74" xfId="104" xr:uid="{3417374C-DF13-49F9-B759-F9ABE04784C5}"/>
    <cellStyle name="20% - Accent1 75" xfId="105" xr:uid="{EDEA73FD-F782-4034-A7CE-85CC1C74FEFA}"/>
    <cellStyle name="20% - Accent1 76" xfId="106" xr:uid="{9B2F2CEF-4165-411D-B732-C3449C3DD30A}"/>
    <cellStyle name="20% - Accent1 77" xfId="107" xr:uid="{E0649EEF-8DAF-4734-8A43-9FBB854D2E48}"/>
    <cellStyle name="20% - Accent1 78" xfId="108" xr:uid="{C3E546E2-92EE-4248-903D-7890032DC43B}"/>
    <cellStyle name="20% - Accent1 79" xfId="109" xr:uid="{A7098265-CA0A-47B8-B453-F87F88393F6D}"/>
    <cellStyle name="20% - Accent1 8" xfId="110" xr:uid="{4E4134A0-A2C3-4E3F-A4DB-44ACF9A3CF5F}"/>
    <cellStyle name="20% - Accent1 80" xfId="111" xr:uid="{FE0FEC80-E77F-4D7A-A024-2C8082048B25}"/>
    <cellStyle name="20% - Accent1 81" xfId="112" xr:uid="{755B0CDD-3182-41CE-8590-D10A4D2302A1}"/>
    <cellStyle name="20% - Accent1 82" xfId="113" xr:uid="{D01C1657-B5B7-4D73-A2E1-894DF9A28BEF}"/>
    <cellStyle name="20% - Accent1 83" xfId="114" xr:uid="{00818D49-355B-4F38-9B9F-DD89EC45AC7B}"/>
    <cellStyle name="20% - Accent1 84" xfId="115" xr:uid="{1B71EBCB-30DF-4939-868C-2C9626DF0664}"/>
    <cellStyle name="20% - Accent1 85" xfId="116" xr:uid="{FA680330-945C-43B8-ABC2-B3D27FD53475}"/>
    <cellStyle name="20% - Accent1 86" xfId="117" xr:uid="{204F8432-0C0C-414C-B490-83D56D5B0E89}"/>
    <cellStyle name="20% - Accent1 87" xfId="118" xr:uid="{2B809B43-21DD-4454-A1EE-F12C66A24D33}"/>
    <cellStyle name="20% - Accent1 88" xfId="119" xr:uid="{DE24BAA5-AAB3-484A-9714-E6D8205321AA}"/>
    <cellStyle name="20% - Accent1 89" xfId="120" xr:uid="{34939747-75DB-444B-8B07-5B9F0D5BDFAA}"/>
    <cellStyle name="20% - Accent1 9" xfId="121" xr:uid="{76C993E0-2B78-4381-8ADB-AD5609937BE4}"/>
    <cellStyle name="20% - Accent1 90" xfId="122" xr:uid="{A5EB6D22-8355-4E1B-BC42-BC5F8FEBE483}"/>
    <cellStyle name="20% - Accent1 91" xfId="123" xr:uid="{9CA31FB2-AE37-47D5-A39F-DE2971809D43}"/>
    <cellStyle name="20% - Accent1 92" xfId="124" xr:uid="{A74B4183-557E-4BA0-9359-B5B7F0FEED1D}"/>
    <cellStyle name="20% - Accent1 93" xfId="125" xr:uid="{FBD3F1E3-09C9-4AB6-B263-3A7104F8B1E1}"/>
    <cellStyle name="20% - Accent1 94" xfId="126" xr:uid="{71D9CD55-713C-4274-A947-11E66AE63A34}"/>
    <cellStyle name="20% - Accent1 95" xfId="127" xr:uid="{94B81B4B-55B9-4A32-81CE-0DABBEE5664A}"/>
    <cellStyle name="20% - Accent1 96" xfId="128" xr:uid="{F5EC4565-404B-48D1-8E51-6C556171DDEE}"/>
    <cellStyle name="20% - Accent1 97" xfId="129" xr:uid="{27B3ACAA-2073-4D23-B729-99BC22385906}"/>
    <cellStyle name="20% - Accent1 98" xfId="130" xr:uid="{5639563C-6014-4C95-8197-383AFB133A9E}"/>
    <cellStyle name="20% - Accent1 99" xfId="131" xr:uid="{C4BAE7A3-40A4-41B2-B8E8-4DC8486FB48F}"/>
    <cellStyle name="20% - Accent2" xfId="1779" builtinId="34" customBuiltin="1"/>
    <cellStyle name="20% - Accent2 10" xfId="133" xr:uid="{46B6C2FE-0D0A-40B7-B162-78785185E3B5}"/>
    <cellStyle name="20% - Accent2 100" xfId="134" xr:uid="{F1C5D743-C86D-49F7-A96F-97A75AA8C55A}"/>
    <cellStyle name="20% - Accent2 101" xfId="135" xr:uid="{FF67C237-B5BC-4997-990A-F69A84E39CF3}"/>
    <cellStyle name="20% - Accent2 102" xfId="136" xr:uid="{271DCD8A-9510-4E56-8BF2-5D47B1311F1D}"/>
    <cellStyle name="20% - Accent2 103" xfId="137" xr:uid="{153BEE06-7DF3-4F9F-97E9-526FEF996969}"/>
    <cellStyle name="20% - Accent2 104" xfId="138" xr:uid="{A15050CE-1930-4E2C-8A0C-2CC7A5F586C0}"/>
    <cellStyle name="20% - Accent2 105" xfId="139" xr:uid="{88838988-2AA7-4198-BA6C-377AB5E875E8}"/>
    <cellStyle name="20% - Accent2 106" xfId="140" xr:uid="{8FFD5508-9274-4033-9106-48C760930D62}"/>
    <cellStyle name="20% - Accent2 107" xfId="141" xr:uid="{934B3C28-D0A9-40DA-9C5E-2BD8C15B1542}"/>
    <cellStyle name="20% - Accent2 108" xfId="142" xr:uid="{8BF969B9-AF96-4913-A903-3D8739873CFF}"/>
    <cellStyle name="20% - Accent2 109" xfId="143" xr:uid="{0EF4C013-C42F-4D21-AA20-19E18899107E}"/>
    <cellStyle name="20% - Accent2 11" xfId="144" xr:uid="{A86B3E53-D58B-49A6-82AC-36D530F627E2}"/>
    <cellStyle name="20% - Accent2 110" xfId="145" xr:uid="{5C2FB823-58E5-49F5-8D23-B40267810694}"/>
    <cellStyle name="20% - Accent2 111" xfId="146" xr:uid="{F5011753-1AF1-4FC9-BFF1-414064E2BECC}"/>
    <cellStyle name="20% - Accent2 112" xfId="147" xr:uid="{0BFB949F-D476-49E6-89CD-348B2134B0C2}"/>
    <cellStyle name="20% - Accent2 113" xfId="148" xr:uid="{AE16588C-3C65-4AF8-AED5-F2DD57C4240B}"/>
    <cellStyle name="20% - Accent2 114" xfId="149" xr:uid="{377CF1F1-D309-4F70-9226-D7E0773356FF}"/>
    <cellStyle name="20% - Accent2 115" xfId="150" xr:uid="{EA79B49E-C7D3-4DB5-920E-EEA936D92B9A}"/>
    <cellStyle name="20% - Accent2 116" xfId="151" xr:uid="{EAD231C3-FC73-45BA-BC75-5E11E365DFFC}"/>
    <cellStyle name="20% - Accent2 117" xfId="152" xr:uid="{0E3526C8-881B-4FF7-BB47-3B3DC560A5E6}"/>
    <cellStyle name="20% - Accent2 118" xfId="153" xr:uid="{AB429574-E765-4B21-BDFB-00BA1D0F071D}"/>
    <cellStyle name="20% - Accent2 119" xfId="154" xr:uid="{516887C6-C5A1-4F64-8A5F-FA4DB04C8F9F}"/>
    <cellStyle name="20% - Accent2 12" xfId="155" xr:uid="{809D4179-D864-4831-9D74-F3A48D7173BD}"/>
    <cellStyle name="20% - Accent2 120" xfId="156" xr:uid="{D1BA290B-9FF3-4072-9A2C-4291EB2F2FDB}"/>
    <cellStyle name="20% - Accent2 121" xfId="157" xr:uid="{56C3B7BB-3F2B-432E-A4AE-1DA04867DEC8}"/>
    <cellStyle name="20% - Accent2 122" xfId="158" xr:uid="{45DD0A25-2341-4254-9A2C-F8B815BDFCA8}"/>
    <cellStyle name="20% - Accent2 123" xfId="159" xr:uid="{B96C4BD7-3474-4442-B177-D0DE68B03FA7}"/>
    <cellStyle name="20% - Accent2 124" xfId="132" xr:uid="{5254DDBC-B2A7-4F27-9F28-A0CA9D924EE2}"/>
    <cellStyle name="20% - Accent2 13" xfId="160" xr:uid="{F5C70CC1-4EA4-438B-88D2-E095784F0B25}"/>
    <cellStyle name="20% - Accent2 14" xfId="161" xr:uid="{CA108279-EDCC-4C58-8A19-2920016C181C}"/>
    <cellStyle name="20% - Accent2 15" xfId="162" xr:uid="{E14C1B40-D7CE-4037-B41F-0D70493F672C}"/>
    <cellStyle name="20% - Accent2 16" xfId="163" xr:uid="{F6BCB25D-9B82-4190-A3D5-16243EFD592A}"/>
    <cellStyle name="20% - Accent2 17" xfId="164" xr:uid="{BEC1B35A-7F94-488D-94E1-15E088B288A3}"/>
    <cellStyle name="20% - Accent2 18" xfId="165" xr:uid="{F13ED2B6-18E5-4D40-91CC-33C001633441}"/>
    <cellStyle name="20% - Accent2 19" xfId="166" xr:uid="{52471A35-E647-4C59-A593-8AA66EFE6F80}"/>
    <cellStyle name="20% - Accent2 2" xfId="167" xr:uid="{833038DD-AB8A-44B0-984D-E39E11C4DB9A}"/>
    <cellStyle name="20% - Accent2 20" xfId="168" xr:uid="{ABD75E36-1553-485F-A94F-A7B7162F8F44}"/>
    <cellStyle name="20% - Accent2 21" xfId="169" xr:uid="{AAD48804-3D67-45C7-A11C-F57B8B94391F}"/>
    <cellStyle name="20% - Accent2 22" xfId="170" xr:uid="{57C0E91A-18E5-40E0-B6CF-0EB56EB9FD19}"/>
    <cellStyle name="20% - Accent2 23" xfId="171" xr:uid="{3EA5350B-A290-4B99-9B50-990C3F092D2F}"/>
    <cellStyle name="20% - Accent2 24" xfId="172" xr:uid="{EACEEDB9-D61E-472F-8A86-03AA6F049D33}"/>
    <cellStyle name="20% - Accent2 25" xfId="173" xr:uid="{569CD755-5C58-4BD5-8F09-E1C76C3002D2}"/>
    <cellStyle name="20% - Accent2 26" xfId="174" xr:uid="{5CDFBE63-668B-49B8-B435-1860C30FE912}"/>
    <cellStyle name="20% - Accent2 27" xfId="175" xr:uid="{E294E78A-565B-44DD-843E-6F4B887D698F}"/>
    <cellStyle name="20% - Accent2 28" xfId="176" xr:uid="{2782AC76-6061-4A4D-B0F9-FB8279700455}"/>
    <cellStyle name="20% - Accent2 29" xfId="177" xr:uid="{A89704DD-5241-4535-93CF-A7231AE6930E}"/>
    <cellStyle name="20% - Accent2 3" xfId="178" xr:uid="{5682DAE1-076C-493D-879F-B86BD5989A63}"/>
    <cellStyle name="20% - Accent2 3 2" xfId="1794" xr:uid="{470C8D2A-13F6-44B6-B5A7-BC43B196F2B3}"/>
    <cellStyle name="20% - Accent2 30" xfId="179" xr:uid="{BE243769-E8D2-434C-BD1A-086F3ACE36D0}"/>
    <cellStyle name="20% - Accent2 31" xfId="180" xr:uid="{40BC52F9-7221-4B68-8C81-6A26759F5EBE}"/>
    <cellStyle name="20% - Accent2 32" xfId="181" xr:uid="{2D5C1AA0-EDD3-4CE9-A3CE-41C61F13FAB2}"/>
    <cellStyle name="20% - Accent2 33" xfId="182" xr:uid="{ECCB7D2F-9BD7-4AC4-BEA6-2B13E167F9B5}"/>
    <cellStyle name="20% - Accent2 34" xfId="183" xr:uid="{74887533-6631-4B52-8E9D-0CC1CF4A78CB}"/>
    <cellStyle name="20% - Accent2 35" xfId="184" xr:uid="{BAC917D0-46D9-4776-B628-0DAD7972CF94}"/>
    <cellStyle name="20% - Accent2 36" xfId="185" xr:uid="{E31EF34C-E6A8-4FFA-B1BF-312B1FAD38AD}"/>
    <cellStyle name="20% - Accent2 37" xfId="186" xr:uid="{FDE48B55-174D-4E9F-8CC3-6226D5823704}"/>
    <cellStyle name="20% - Accent2 38" xfId="187" xr:uid="{E98B090E-36CE-4CE7-A245-903B94485DA1}"/>
    <cellStyle name="20% - Accent2 39" xfId="188" xr:uid="{D89CB1F8-34FF-44B4-8D34-788FB332A1EC}"/>
    <cellStyle name="20% - Accent2 4" xfId="189" xr:uid="{8FC3D9E6-A60A-484C-B9BA-2B6DD84BE338}"/>
    <cellStyle name="20% - Accent2 40" xfId="190" xr:uid="{94D13058-2DDF-47AC-9047-7A1BC7101698}"/>
    <cellStyle name="20% - Accent2 41" xfId="191" xr:uid="{73A3B919-30B5-4AC7-B78A-2BC0BA3B2E8F}"/>
    <cellStyle name="20% - Accent2 42" xfId="192" xr:uid="{F13EC084-B441-4045-B41A-E0A8274BCDC7}"/>
    <cellStyle name="20% - Accent2 43" xfId="193" xr:uid="{49EF1739-D2F7-46A9-8068-2B39E178B156}"/>
    <cellStyle name="20% - Accent2 44" xfId="194" xr:uid="{DB52B75B-E808-4C47-B50F-F210FD3F41D8}"/>
    <cellStyle name="20% - Accent2 45" xfId="195" xr:uid="{FC455E8B-1B74-4470-B551-601B7F5C703C}"/>
    <cellStyle name="20% - Accent2 46" xfId="196" xr:uid="{21965C48-5967-4F43-9CBE-3EF981FF0AF7}"/>
    <cellStyle name="20% - Accent2 47" xfId="197" xr:uid="{82CAB10C-10CD-4949-AD4D-ECF0274F7588}"/>
    <cellStyle name="20% - Accent2 48" xfId="198" xr:uid="{8A655F67-04A4-440E-926E-66030226633A}"/>
    <cellStyle name="20% - Accent2 49" xfId="199" xr:uid="{5233F921-ACBC-4564-8E96-67EF28D29245}"/>
    <cellStyle name="20% - Accent2 5" xfId="200" xr:uid="{FEA72410-75CB-41B1-9AEB-7A2A617D2AF7}"/>
    <cellStyle name="20% - Accent2 50" xfId="201" xr:uid="{F9171A38-21A2-489A-84F5-DCA8FC188ADE}"/>
    <cellStyle name="20% - Accent2 51" xfId="202" xr:uid="{05666632-A4F8-4668-AD7F-3BBC34299ABD}"/>
    <cellStyle name="20% - Accent2 52" xfId="203" xr:uid="{68C14F88-EFB9-44E4-A832-BEABDE2AF3DD}"/>
    <cellStyle name="20% - Accent2 53" xfId="204" xr:uid="{766DED5A-3EF6-477F-8A65-90C57AF25279}"/>
    <cellStyle name="20% - Accent2 54" xfId="205" xr:uid="{1280CB31-0680-484E-8777-5E1563085344}"/>
    <cellStyle name="20% - Accent2 55" xfId="206" xr:uid="{05785C72-809C-463E-85F6-EE47DF8759FA}"/>
    <cellStyle name="20% - Accent2 56" xfId="207" xr:uid="{B812CD5E-F1B4-44A1-8579-CAD6C6333F38}"/>
    <cellStyle name="20% - Accent2 57" xfId="208" xr:uid="{0ED4024F-523A-4762-8508-C6D87EA5DA22}"/>
    <cellStyle name="20% - Accent2 58" xfId="209" xr:uid="{4EEBAD61-6E34-4F96-B455-C6C86EB6D2D0}"/>
    <cellStyle name="20% - Accent2 59" xfId="210" xr:uid="{DF2875A2-AA26-4F40-889B-26048A170243}"/>
    <cellStyle name="20% - Accent2 6" xfId="211" xr:uid="{7813B00D-01A2-41EA-B01C-4D4B09161A7A}"/>
    <cellStyle name="20% - Accent2 60" xfId="212" xr:uid="{66B3C141-30F8-4A92-BA4F-C0D3A9F87657}"/>
    <cellStyle name="20% - Accent2 61" xfId="213" xr:uid="{8EA10D00-B53D-4FFD-9060-62D9C75F0048}"/>
    <cellStyle name="20% - Accent2 62" xfId="214" xr:uid="{BD6BCB0E-DBA4-4054-BFBC-4718225C16BB}"/>
    <cellStyle name="20% - Accent2 63" xfId="215" xr:uid="{947EA709-086B-4E9A-8E21-1005F2C9B0BE}"/>
    <cellStyle name="20% - Accent2 64" xfId="216" xr:uid="{89A74530-8DCC-4D44-BA83-F5839C10256D}"/>
    <cellStyle name="20% - Accent2 65" xfId="217" xr:uid="{3F65D053-8617-4F4A-9DDF-62F10ED85AAE}"/>
    <cellStyle name="20% - Accent2 66" xfId="218" xr:uid="{1B07398C-867D-40A0-AC90-F6CCDB1F94EE}"/>
    <cellStyle name="20% - Accent2 67" xfId="219" xr:uid="{7BB20DC8-8DE9-4463-BA85-1DF693E0289E}"/>
    <cellStyle name="20% - Accent2 68" xfId="220" xr:uid="{F87CE4B9-20BE-4E8E-81AF-991A70C6AD2E}"/>
    <cellStyle name="20% - Accent2 69" xfId="221" xr:uid="{246A04A3-9BBF-420A-AC8B-88E70803A8E9}"/>
    <cellStyle name="20% - Accent2 7" xfId="222" xr:uid="{CE157E80-059E-44A7-A893-050A7C540A0B}"/>
    <cellStyle name="20% - Accent2 70" xfId="223" xr:uid="{4AC73EF6-17B4-489D-BEE1-3C25AD44F2BD}"/>
    <cellStyle name="20% - Accent2 71" xfId="224" xr:uid="{237DD33D-1CCD-4683-A49A-73A15B76BE88}"/>
    <cellStyle name="20% - Accent2 72" xfId="225" xr:uid="{4901E5FD-7B7B-4205-B599-43A0F8BAFAEA}"/>
    <cellStyle name="20% - Accent2 73" xfId="226" xr:uid="{54284EAD-93F6-4799-850C-096CF6BE5EE8}"/>
    <cellStyle name="20% - Accent2 74" xfId="227" xr:uid="{D556DA85-8FF6-4085-A199-7367DF511FC8}"/>
    <cellStyle name="20% - Accent2 75" xfId="228" xr:uid="{9D5CBA29-1237-4A83-BD6B-671016C2F55A}"/>
    <cellStyle name="20% - Accent2 76" xfId="229" xr:uid="{9420AF59-A519-4681-8065-986498AA1CCF}"/>
    <cellStyle name="20% - Accent2 77" xfId="230" xr:uid="{DEE04E33-F759-4F3B-9255-904CD38830AD}"/>
    <cellStyle name="20% - Accent2 78" xfId="231" xr:uid="{54E09F66-EA2F-4764-9B59-B3AA2E3678E1}"/>
    <cellStyle name="20% - Accent2 79" xfId="232" xr:uid="{1DE76676-4F93-48BA-B4E5-14303F378EEE}"/>
    <cellStyle name="20% - Accent2 8" xfId="233" xr:uid="{275FC2F1-2F36-451B-B495-1A98380C980B}"/>
    <cellStyle name="20% - Accent2 80" xfId="234" xr:uid="{B8F00C59-2D26-46FA-8387-C0F3D1B61CFD}"/>
    <cellStyle name="20% - Accent2 81" xfId="235" xr:uid="{6517841E-FA6B-4220-A0CE-E6AE11C09278}"/>
    <cellStyle name="20% - Accent2 82" xfId="236" xr:uid="{2146CD49-DEDA-4677-BB4D-9CE4A6A6BA23}"/>
    <cellStyle name="20% - Accent2 83" xfId="237" xr:uid="{DEDF2EEF-B012-4930-B54D-99500BB5F8CB}"/>
    <cellStyle name="20% - Accent2 84" xfId="238" xr:uid="{C8D25A42-4EE9-4D06-8746-E15E763F77AA}"/>
    <cellStyle name="20% - Accent2 85" xfId="239" xr:uid="{07214CE6-13FC-43A8-8DA0-1A3419616343}"/>
    <cellStyle name="20% - Accent2 86" xfId="240" xr:uid="{B5907906-4B06-4562-BE98-6606FFC24FA2}"/>
    <cellStyle name="20% - Accent2 87" xfId="241" xr:uid="{DEEF5A8D-6704-4F4B-99EB-6CD64A4A02ED}"/>
    <cellStyle name="20% - Accent2 88" xfId="242" xr:uid="{77B7D020-33E0-415C-B474-29B0A5F90ED0}"/>
    <cellStyle name="20% - Accent2 89" xfId="243" xr:uid="{177E9B71-9E4F-4C77-919F-337F1409440E}"/>
    <cellStyle name="20% - Accent2 9" xfId="244" xr:uid="{02B3C2A0-48A6-4220-B6F0-FEA5614D1522}"/>
    <cellStyle name="20% - Accent2 90" xfId="245" xr:uid="{9E553409-1DF7-417F-A37D-D9813C4C6918}"/>
    <cellStyle name="20% - Accent2 91" xfId="246" xr:uid="{7C6BA874-F154-4BDD-92E9-AB7EB501ECFC}"/>
    <cellStyle name="20% - Accent2 92" xfId="247" xr:uid="{1C03838B-6D14-437E-97CE-F800A897E69C}"/>
    <cellStyle name="20% - Accent2 93" xfId="248" xr:uid="{485F10CF-97F4-4B43-9E35-D1A9CE675292}"/>
    <cellStyle name="20% - Accent2 94" xfId="249" xr:uid="{8E040430-B321-4DA4-A9D5-A06E1DA0E715}"/>
    <cellStyle name="20% - Accent2 95" xfId="250" xr:uid="{6B62B9D0-AFCA-457D-8C38-E71DDDD3DBEF}"/>
    <cellStyle name="20% - Accent2 96" xfId="251" xr:uid="{6FD4B619-73E9-4DCA-A8C8-EF57D96205CA}"/>
    <cellStyle name="20% - Accent2 97" xfId="252" xr:uid="{5EFF8D00-1CA0-4402-9296-4E81A955F1FF}"/>
    <cellStyle name="20% - Accent2 98" xfId="253" xr:uid="{E2A06390-ADFB-4E36-8CB4-98ADA9AB6EE2}"/>
    <cellStyle name="20% - Accent2 99" xfId="254" xr:uid="{9077E140-2C68-4C39-AD8D-954195391E26}"/>
    <cellStyle name="20% - Accent3" xfId="1782" builtinId="38" customBuiltin="1"/>
    <cellStyle name="20% - Accent3 10" xfId="256" xr:uid="{F0004005-FCD2-4F76-A07F-ECA418F54D51}"/>
    <cellStyle name="20% - Accent3 100" xfId="257" xr:uid="{969F9636-00CC-472D-BB54-A82FAE0F6BEF}"/>
    <cellStyle name="20% - Accent3 101" xfId="258" xr:uid="{1A98E1A3-DE3F-49D2-A5EB-DC2089FBFE13}"/>
    <cellStyle name="20% - Accent3 102" xfId="259" xr:uid="{EDD5204F-2D66-4C47-9DBA-02BC80CF8F41}"/>
    <cellStyle name="20% - Accent3 103" xfId="260" xr:uid="{53BC9E4F-53DF-4107-9381-856FAB4E9D17}"/>
    <cellStyle name="20% - Accent3 104" xfId="261" xr:uid="{81986A47-504A-41D3-8650-38906E6E4C55}"/>
    <cellStyle name="20% - Accent3 105" xfId="262" xr:uid="{93491152-D45A-49F6-A961-DDAAF874F994}"/>
    <cellStyle name="20% - Accent3 106" xfId="263" xr:uid="{E58A6991-ADB4-4513-BFE1-CB98BE8E2B5A}"/>
    <cellStyle name="20% - Accent3 107" xfId="264" xr:uid="{2ACD5C4C-DA03-4835-8123-6575C0FD3E8F}"/>
    <cellStyle name="20% - Accent3 108" xfId="265" xr:uid="{1D1D065B-B1AA-4602-A3DF-718CBFF33A7C}"/>
    <cellStyle name="20% - Accent3 109" xfId="266" xr:uid="{89BFC657-77B4-48D5-9255-688768A20C2E}"/>
    <cellStyle name="20% - Accent3 11" xfId="267" xr:uid="{7334C8C3-CC6F-49EA-9FC8-6995D901FE9B}"/>
    <cellStyle name="20% - Accent3 110" xfId="268" xr:uid="{4EC147B1-3C09-4E20-90EB-DE5C82BC7201}"/>
    <cellStyle name="20% - Accent3 111" xfId="269" xr:uid="{2D3665D5-5F16-4809-8516-5B8B96B9D1B1}"/>
    <cellStyle name="20% - Accent3 112" xfId="270" xr:uid="{24665064-95D9-4FD7-BB38-135AA75EFF83}"/>
    <cellStyle name="20% - Accent3 113" xfId="271" xr:uid="{478DCC24-4CF3-48C8-BBD2-DBDD01A84716}"/>
    <cellStyle name="20% - Accent3 114" xfId="272" xr:uid="{9EC4010E-6A68-4DFB-B975-B6456C9509EF}"/>
    <cellStyle name="20% - Accent3 115" xfId="273" xr:uid="{9ECB618B-0F94-4DC5-BC89-8C4C481DB73C}"/>
    <cellStyle name="20% - Accent3 116" xfId="274" xr:uid="{E854DE06-B2EF-4716-BC32-9A914F867B43}"/>
    <cellStyle name="20% - Accent3 117" xfId="275" xr:uid="{2961EBB7-34E7-42D8-950D-4E9BA1D9CEDF}"/>
    <cellStyle name="20% - Accent3 118" xfId="276" xr:uid="{6A3940E8-17B4-4AC9-B87F-069EA79D3BC4}"/>
    <cellStyle name="20% - Accent3 119" xfId="277" xr:uid="{EC3D39EE-1168-4F6A-BB05-30F94CEE0FB5}"/>
    <cellStyle name="20% - Accent3 12" xfId="278" xr:uid="{663DFAE4-42E3-44DA-99B9-6D41833EC2C0}"/>
    <cellStyle name="20% - Accent3 120" xfId="279" xr:uid="{F6609053-3DB0-44DA-8F43-A15A45F09A83}"/>
    <cellStyle name="20% - Accent3 121" xfId="280" xr:uid="{2BF76945-BD26-4DAB-9479-E294A8A33202}"/>
    <cellStyle name="20% - Accent3 122" xfId="281" xr:uid="{E44C4611-6131-48AD-9217-23E99BBC2FA5}"/>
    <cellStyle name="20% - Accent3 123" xfId="282" xr:uid="{FBD0F323-E6F4-4BF0-8C47-683A4731C641}"/>
    <cellStyle name="20% - Accent3 124" xfId="255" xr:uid="{79B562F6-6B7C-4BC8-A118-A32D2454F42C}"/>
    <cellStyle name="20% - Accent3 13" xfId="283" xr:uid="{0940D0E0-700A-47C2-84E1-C5E1A65C9E4B}"/>
    <cellStyle name="20% - Accent3 14" xfId="284" xr:uid="{F4EAD9A6-BD96-4CBD-B278-F92C5F81483E}"/>
    <cellStyle name="20% - Accent3 15" xfId="285" xr:uid="{7D2CF5C6-1F0A-4684-8D6E-A23EC26B65E2}"/>
    <cellStyle name="20% - Accent3 16" xfId="286" xr:uid="{1DD02F14-CA31-405F-B1BA-05A0158CC610}"/>
    <cellStyle name="20% - Accent3 17" xfId="287" xr:uid="{665A6509-BC0F-4E40-B34E-F71FE9BA9B40}"/>
    <cellStyle name="20% - Accent3 18" xfId="288" xr:uid="{090D6E62-5E5D-4959-8867-BD322D535C17}"/>
    <cellStyle name="20% - Accent3 19" xfId="289" xr:uid="{02A76257-F60F-4B38-81FA-CC84899A9AA4}"/>
    <cellStyle name="20% - Accent3 2" xfId="290" xr:uid="{5484FC3B-49FE-4D59-9A3C-D131DA8080E4}"/>
    <cellStyle name="20% - Accent3 20" xfId="291" xr:uid="{274A6542-11BB-4C78-97C3-82F882037524}"/>
    <cellStyle name="20% - Accent3 21" xfId="292" xr:uid="{90022A2C-7375-4883-8CE8-202E7E1B881B}"/>
    <cellStyle name="20% - Accent3 22" xfId="293" xr:uid="{1209D8F3-FCC6-4142-AC26-800F052AEC8F}"/>
    <cellStyle name="20% - Accent3 23" xfId="294" xr:uid="{5CCFAD7D-4D45-461F-8E10-A5B52BBE1159}"/>
    <cellStyle name="20% - Accent3 24" xfId="295" xr:uid="{E372EFAD-BCD9-42B8-A120-D5C06D8BD480}"/>
    <cellStyle name="20% - Accent3 25" xfId="296" xr:uid="{EFA9F6F8-F7FC-4F2E-B7DB-605FABF0D272}"/>
    <cellStyle name="20% - Accent3 26" xfId="297" xr:uid="{AAA59C15-03BB-4164-A37D-542E34F33BEE}"/>
    <cellStyle name="20% - Accent3 27" xfId="298" xr:uid="{18EB78E1-690D-4F74-84B5-BD74DB36CA24}"/>
    <cellStyle name="20% - Accent3 28" xfId="299" xr:uid="{8FDF8882-344F-4134-9732-D194B06AE6C5}"/>
    <cellStyle name="20% - Accent3 29" xfId="300" xr:uid="{09C4D4C3-9DE6-441D-840F-FD0676ABEEDC}"/>
    <cellStyle name="20% - Accent3 3" xfId="301" xr:uid="{0E22AA01-F104-472D-AC57-B6822D5BBADB}"/>
    <cellStyle name="20% - Accent3 3 2" xfId="1795" xr:uid="{BC53C2C5-85E5-4EB4-9713-483E724F46E6}"/>
    <cellStyle name="20% - Accent3 30" xfId="302" xr:uid="{E4949435-AB9A-4951-A3C7-2131FC58D298}"/>
    <cellStyle name="20% - Accent3 31" xfId="303" xr:uid="{701F32F8-83FE-4B3C-B0CA-7DFFF65808C0}"/>
    <cellStyle name="20% - Accent3 32" xfId="304" xr:uid="{F838A76F-4297-4CCD-963E-32E852DBC258}"/>
    <cellStyle name="20% - Accent3 33" xfId="305" xr:uid="{0099DC4B-F204-4DA8-BD6D-A79661C3C536}"/>
    <cellStyle name="20% - Accent3 34" xfId="306" xr:uid="{BE010838-E8FD-4673-8FAF-B61F2DC60182}"/>
    <cellStyle name="20% - Accent3 35" xfId="307" xr:uid="{A0BA1C2C-CE06-4080-9481-D871C839E70F}"/>
    <cellStyle name="20% - Accent3 36" xfId="308" xr:uid="{F45999E4-83A4-405F-881B-268D66D848E9}"/>
    <cellStyle name="20% - Accent3 37" xfId="309" xr:uid="{70EA067A-DF51-49F7-9653-0C0D64391F53}"/>
    <cellStyle name="20% - Accent3 38" xfId="310" xr:uid="{C0D066E5-2D39-49DD-9B1C-CD8B4FA6F421}"/>
    <cellStyle name="20% - Accent3 39" xfId="311" xr:uid="{0D21AB71-1938-4A9E-929D-48913E65F1FE}"/>
    <cellStyle name="20% - Accent3 4" xfId="312" xr:uid="{73F0D5E0-EDA2-495B-84B1-A4C92D0D972C}"/>
    <cellStyle name="20% - Accent3 40" xfId="313" xr:uid="{0FCB6048-382F-493D-B1DE-4AE1F4035360}"/>
    <cellStyle name="20% - Accent3 41" xfId="314" xr:uid="{F39EA9C1-D339-47D0-8E8B-ADE9B5DF548A}"/>
    <cellStyle name="20% - Accent3 42" xfId="315" xr:uid="{3EA08A20-E730-4DF7-B68D-A3E2BC7539AE}"/>
    <cellStyle name="20% - Accent3 43" xfId="316" xr:uid="{58D336EA-E42D-480A-A976-E6C95ACAFE60}"/>
    <cellStyle name="20% - Accent3 44" xfId="317" xr:uid="{8A252A89-C392-41D9-B5FD-6BBD8D1A98B9}"/>
    <cellStyle name="20% - Accent3 45" xfId="318" xr:uid="{43F7CEC9-B0BD-4949-B22F-9873D7C3A66B}"/>
    <cellStyle name="20% - Accent3 46" xfId="319" xr:uid="{4460132B-6AF5-4568-8A95-55CD6AD603A0}"/>
    <cellStyle name="20% - Accent3 47" xfId="320" xr:uid="{74F72F32-B045-4506-84D7-587F52301438}"/>
    <cellStyle name="20% - Accent3 48" xfId="321" xr:uid="{BAC381AC-EE2E-4A60-B438-CAB57B14AF24}"/>
    <cellStyle name="20% - Accent3 49" xfId="322" xr:uid="{FCDCA922-E294-4734-83EB-EB1E7A6BCD84}"/>
    <cellStyle name="20% - Accent3 5" xfId="323" xr:uid="{224DB481-F332-4E94-9DBC-5ABA45E40380}"/>
    <cellStyle name="20% - Accent3 50" xfId="324" xr:uid="{FC86AB11-8300-4600-813B-5303067CD5E3}"/>
    <cellStyle name="20% - Accent3 51" xfId="325" xr:uid="{9FD9048A-0B19-4782-BBF1-7DADE43FD9E2}"/>
    <cellStyle name="20% - Accent3 52" xfId="326" xr:uid="{19601E02-AEAE-4770-9884-B4A77EED427D}"/>
    <cellStyle name="20% - Accent3 53" xfId="327" xr:uid="{AE734470-6FA4-4EC4-89DD-E80C603B59BB}"/>
    <cellStyle name="20% - Accent3 54" xfId="328" xr:uid="{7A375E09-1F35-492F-BC5A-9A9C8EE8B888}"/>
    <cellStyle name="20% - Accent3 55" xfId="329" xr:uid="{4FB349E3-4BCD-4E7F-BBDE-12909B1E6609}"/>
    <cellStyle name="20% - Accent3 56" xfId="330" xr:uid="{EEF47D3C-F030-4711-9283-249C9187C414}"/>
    <cellStyle name="20% - Accent3 57" xfId="331" xr:uid="{91147682-917D-43EA-9A9C-AE6A5C81B8C1}"/>
    <cellStyle name="20% - Accent3 58" xfId="332" xr:uid="{6743B1C4-9A4B-486C-B16F-230B4998CA2C}"/>
    <cellStyle name="20% - Accent3 59" xfId="333" xr:uid="{7469314D-9728-47C4-A605-FDB47DE7CC49}"/>
    <cellStyle name="20% - Accent3 6" xfId="334" xr:uid="{C61B195D-136F-4CBA-93F1-532C552395F3}"/>
    <cellStyle name="20% - Accent3 60" xfId="335" xr:uid="{496493A8-5E96-4699-8840-CE198CE6E897}"/>
    <cellStyle name="20% - Accent3 61" xfId="336" xr:uid="{CFA513A8-3FCC-43F7-8273-559C748FDAC6}"/>
    <cellStyle name="20% - Accent3 62" xfId="337" xr:uid="{5D5E7BDF-4C0D-47C7-9488-F7D96162A3D2}"/>
    <cellStyle name="20% - Accent3 63" xfId="338" xr:uid="{0D4A0337-B017-4174-B3B5-D0316618B03F}"/>
    <cellStyle name="20% - Accent3 64" xfId="339" xr:uid="{F10BCF41-FC14-4323-9C4E-61EE67AD7322}"/>
    <cellStyle name="20% - Accent3 65" xfId="340" xr:uid="{4663BF6E-1B35-4100-8D72-B2E6EA3189E9}"/>
    <cellStyle name="20% - Accent3 66" xfId="341" xr:uid="{4728554A-2EA1-4509-9BB2-2A884F082302}"/>
    <cellStyle name="20% - Accent3 67" xfId="342" xr:uid="{AC9A8820-7CE0-44C0-B190-97FE115733F3}"/>
    <cellStyle name="20% - Accent3 68" xfId="343" xr:uid="{5452ABE4-3756-4F0E-A8BE-5F942162549E}"/>
    <cellStyle name="20% - Accent3 69" xfId="344" xr:uid="{7CD1AE47-5F6B-49B1-AB51-30079143B9BD}"/>
    <cellStyle name="20% - Accent3 7" xfId="345" xr:uid="{D6103ED1-9467-4957-BB5C-5E1C6D22F477}"/>
    <cellStyle name="20% - Accent3 70" xfId="346" xr:uid="{253D127D-3FEF-4A3E-A67F-8E41DDCBAF29}"/>
    <cellStyle name="20% - Accent3 71" xfId="347" xr:uid="{A2C2E31C-2831-4FDD-8ED9-5E0D2C4F0577}"/>
    <cellStyle name="20% - Accent3 72" xfId="348" xr:uid="{CC0533A6-05C8-4B12-B73F-1806EA7E7BBD}"/>
    <cellStyle name="20% - Accent3 73" xfId="349" xr:uid="{9A298378-6FAD-4636-A18F-8F896965EB92}"/>
    <cellStyle name="20% - Accent3 74" xfId="350" xr:uid="{66BC2120-B106-4EB0-93CC-2E0A7B370EB0}"/>
    <cellStyle name="20% - Accent3 75" xfId="351" xr:uid="{3761E485-2932-41FE-901C-237C5AF683BA}"/>
    <cellStyle name="20% - Accent3 76" xfId="352" xr:uid="{EAC19874-10BF-4DBD-9E85-8C7B94330F14}"/>
    <cellStyle name="20% - Accent3 77" xfId="353" xr:uid="{5BFCA538-FCEB-4E2D-BC4C-D7E05FA84369}"/>
    <cellStyle name="20% - Accent3 78" xfId="354" xr:uid="{1080CEBE-D794-4CEE-9147-04389BD48833}"/>
    <cellStyle name="20% - Accent3 79" xfId="355" xr:uid="{82B28B7E-C814-4605-AEEF-8BB837B752F0}"/>
    <cellStyle name="20% - Accent3 8" xfId="356" xr:uid="{AC370BF0-BA38-41B0-973F-BC8AEADFB96B}"/>
    <cellStyle name="20% - Accent3 80" xfId="357" xr:uid="{DF178DD4-2F13-4849-8929-156675135D9C}"/>
    <cellStyle name="20% - Accent3 81" xfId="358" xr:uid="{5AD8D2C8-99D6-40D2-8375-A27357F6F9FA}"/>
    <cellStyle name="20% - Accent3 82" xfId="359" xr:uid="{EDAB3AB1-3936-4F00-8785-1724CDC13B79}"/>
    <cellStyle name="20% - Accent3 83" xfId="360" xr:uid="{6CDF951E-73C2-49B9-AAF4-338EE462F192}"/>
    <cellStyle name="20% - Accent3 84" xfId="361" xr:uid="{1C017F38-C7D6-449D-A641-2FB3E9F3EB16}"/>
    <cellStyle name="20% - Accent3 85" xfId="362" xr:uid="{C4A9A47E-894B-4DA8-A8B4-C0DDEF30596D}"/>
    <cellStyle name="20% - Accent3 86" xfId="363" xr:uid="{0F36B6AA-7BBA-41A9-860C-031EA1FBEA82}"/>
    <cellStyle name="20% - Accent3 87" xfId="364" xr:uid="{F9F5A137-1097-4578-ADCD-2906033B1E32}"/>
    <cellStyle name="20% - Accent3 88" xfId="365" xr:uid="{84C822DB-B7A9-48A9-8B24-B091FB09AECA}"/>
    <cellStyle name="20% - Accent3 89" xfId="366" xr:uid="{973F0E91-EBE7-4FE9-843F-0E85994F9700}"/>
    <cellStyle name="20% - Accent3 9" xfId="367" xr:uid="{D1164197-35BA-4580-BEDC-C0E0E8DAEC6F}"/>
    <cellStyle name="20% - Accent3 90" xfId="368" xr:uid="{01EB5DEE-B3AE-4AF5-B327-DC45D7B0F483}"/>
    <cellStyle name="20% - Accent3 91" xfId="369" xr:uid="{0F92F2FF-C654-4F67-8DAD-0C9BA1C3BB4C}"/>
    <cellStyle name="20% - Accent3 92" xfId="370" xr:uid="{C18A85F2-517F-4069-9683-31F8D9711A0A}"/>
    <cellStyle name="20% - Accent3 93" xfId="371" xr:uid="{B85C2F02-A7C3-435F-B716-445F16F5A823}"/>
    <cellStyle name="20% - Accent3 94" xfId="372" xr:uid="{D009020E-E1D1-4522-8249-556BE1C484DE}"/>
    <cellStyle name="20% - Accent3 95" xfId="373" xr:uid="{5FF9700A-E5EC-4237-9115-3F3DE7F2992C}"/>
    <cellStyle name="20% - Accent3 96" xfId="374" xr:uid="{4E62E6D9-DE9B-43CC-B858-303BDE0BA3E5}"/>
    <cellStyle name="20% - Accent3 97" xfId="375" xr:uid="{52C81D0C-8CFB-46BF-BA94-E302F2C23502}"/>
    <cellStyle name="20% - Accent3 98" xfId="376" xr:uid="{1E84AF82-4F44-4D2C-8002-F7742CE01C97}"/>
    <cellStyle name="20% - Accent3 99" xfId="377" xr:uid="{57E5892B-619E-45B0-9A22-60E08E752F86}"/>
    <cellStyle name="20% - Accent4" xfId="1785" builtinId="42" customBuiltin="1"/>
    <cellStyle name="20% - Accent4 10" xfId="379" xr:uid="{C5E32872-DCA4-45D2-AFB3-0549A55441A7}"/>
    <cellStyle name="20% - Accent4 100" xfId="380" xr:uid="{16B50AFC-1C42-48FF-9432-46DADBFA033C}"/>
    <cellStyle name="20% - Accent4 101" xfId="381" xr:uid="{E9C8E669-8A50-4930-822D-EE212B6D2A14}"/>
    <cellStyle name="20% - Accent4 102" xfId="382" xr:uid="{CCF4D1AB-07B4-4431-B4C4-71B87A938EE7}"/>
    <cellStyle name="20% - Accent4 103" xfId="383" xr:uid="{71FE7D3E-3191-4E0A-BB68-635991F20633}"/>
    <cellStyle name="20% - Accent4 104" xfId="384" xr:uid="{F3B590A8-FBA6-4C86-B0A7-342BECF9055D}"/>
    <cellStyle name="20% - Accent4 105" xfId="385" xr:uid="{5D51A44F-2C16-40C9-AF4F-55C733368971}"/>
    <cellStyle name="20% - Accent4 106" xfId="386" xr:uid="{6429356A-ABE3-43A3-BABB-CB5296BB07A0}"/>
    <cellStyle name="20% - Accent4 107" xfId="387" xr:uid="{E376D94B-C818-4883-BE62-36EA0964E421}"/>
    <cellStyle name="20% - Accent4 108" xfId="388" xr:uid="{7C9D1CCB-9756-4E29-ADAE-C186F48CE3EB}"/>
    <cellStyle name="20% - Accent4 109" xfId="389" xr:uid="{FAB5138C-A340-4624-9561-E93C81CCAFF3}"/>
    <cellStyle name="20% - Accent4 11" xfId="390" xr:uid="{61B813A4-9DB9-4BBD-BDB1-CE7A4CE2B282}"/>
    <cellStyle name="20% - Accent4 110" xfId="391" xr:uid="{09437A56-FBA3-457B-A7F8-ECC838D3087C}"/>
    <cellStyle name="20% - Accent4 111" xfId="392" xr:uid="{989819F2-50E2-4E26-907B-8E4405A4E748}"/>
    <cellStyle name="20% - Accent4 112" xfId="393" xr:uid="{F85C22B3-A25D-470B-97BC-A6563769E57C}"/>
    <cellStyle name="20% - Accent4 113" xfId="394" xr:uid="{AAE45EEA-64B6-45E4-B41E-12FF4EB6BF25}"/>
    <cellStyle name="20% - Accent4 114" xfId="395" xr:uid="{FDD8FFD4-FC17-4E04-A339-D7492B091810}"/>
    <cellStyle name="20% - Accent4 115" xfId="396" xr:uid="{2E76EA27-9965-4030-A39F-4F61EEC43961}"/>
    <cellStyle name="20% - Accent4 116" xfId="397" xr:uid="{4F870BE5-81DE-4BCF-8A0D-E4EBC03298B2}"/>
    <cellStyle name="20% - Accent4 117" xfId="398" xr:uid="{6E60188C-0494-4A49-B2CF-97D84640173F}"/>
    <cellStyle name="20% - Accent4 118" xfId="399" xr:uid="{15F8D818-5756-491F-84D3-65F64BD5DF71}"/>
    <cellStyle name="20% - Accent4 119" xfId="400" xr:uid="{859FFDC5-25C9-4719-A549-6B1256946C8D}"/>
    <cellStyle name="20% - Accent4 12" xfId="401" xr:uid="{55AF314F-7D14-49A3-AC71-842D4B0A5271}"/>
    <cellStyle name="20% - Accent4 120" xfId="402" xr:uid="{5E036C3B-E8D9-4877-B3D4-F4EA987883D1}"/>
    <cellStyle name="20% - Accent4 121" xfId="403" xr:uid="{7B31A2A5-C301-4734-88AF-C0454904ECEE}"/>
    <cellStyle name="20% - Accent4 122" xfId="404" xr:uid="{D16F26DC-FA5A-4B2E-AD35-BAC13543E067}"/>
    <cellStyle name="20% - Accent4 123" xfId="405" xr:uid="{08B3DFAC-B0C3-4907-A95E-448299D7E0CF}"/>
    <cellStyle name="20% - Accent4 124" xfId="378" xr:uid="{37053AC5-4BE9-4712-94DC-39717FE6B475}"/>
    <cellStyle name="20% - Accent4 13" xfId="406" xr:uid="{9F6D4915-F03F-4CBC-BE3B-804955413632}"/>
    <cellStyle name="20% - Accent4 14" xfId="407" xr:uid="{DF8EA281-F04A-4E16-BF0D-F1F6FF07F53D}"/>
    <cellStyle name="20% - Accent4 15" xfId="408" xr:uid="{027ACC5C-281C-43F0-A644-940AA5B7679C}"/>
    <cellStyle name="20% - Accent4 16" xfId="409" xr:uid="{9CFF346A-9D0F-4DDA-A785-56AC9C27AFB9}"/>
    <cellStyle name="20% - Accent4 17" xfId="410" xr:uid="{83D87CEF-B4D2-4A02-8C83-002D4580479F}"/>
    <cellStyle name="20% - Accent4 18" xfId="411" xr:uid="{FD87F4D4-EEE9-4990-B3A9-D3E6F1DF7101}"/>
    <cellStyle name="20% - Accent4 19" xfId="412" xr:uid="{AACF7F6E-E9B4-483D-A154-B2A1A8D62D9A}"/>
    <cellStyle name="20% - Accent4 2" xfId="413" xr:uid="{6C29E0AD-5662-4CC3-A9B0-CA776CF61DFA}"/>
    <cellStyle name="20% - Accent4 20" xfId="414" xr:uid="{AE608D41-9DF4-420F-8D38-D8AB5A344512}"/>
    <cellStyle name="20% - Accent4 21" xfId="415" xr:uid="{893653FB-C84D-4895-942E-AAEE184E5328}"/>
    <cellStyle name="20% - Accent4 22" xfId="416" xr:uid="{E81EEE33-8E1D-47F3-B188-635A361696A9}"/>
    <cellStyle name="20% - Accent4 23" xfId="417" xr:uid="{E9455DC1-63EB-481A-943D-A3F333F7A567}"/>
    <cellStyle name="20% - Accent4 24" xfId="418" xr:uid="{9663879E-107F-41D9-9EB6-BD78857C3614}"/>
    <cellStyle name="20% - Accent4 25" xfId="419" xr:uid="{A3E7767C-37E2-4EBF-82E8-A97972E74F69}"/>
    <cellStyle name="20% - Accent4 26" xfId="420" xr:uid="{A4095B3C-C66D-48A8-AD34-965B84029843}"/>
    <cellStyle name="20% - Accent4 27" xfId="421" xr:uid="{FD427FB5-7B20-45E5-9B80-27EC42A92E9D}"/>
    <cellStyle name="20% - Accent4 28" xfId="422" xr:uid="{C54BCFB7-DEC2-4DBC-9903-98404FC4D710}"/>
    <cellStyle name="20% - Accent4 29" xfId="423" xr:uid="{A48E6E26-8F74-4AFE-8C8E-86E91B1AD2CF}"/>
    <cellStyle name="20% - Accent4 3" xfId="424" xr:uid="{8186F59B-A1C8-4E72-BD9A-389E46138C07}"/>
    <cellStyle name="20% - Accent4 3 2" xfId="1797" xr:uid="{6397E1A1-3D29-45F7-BCA2-E58AE31072CC}"/>
    <cellStyle name="20% - Accent4 30" xfId="425" xr:uid="{FAC81704-8AD8-4908-9334-417B8B96EA72}"/>
    <cellStyle name="20% - Accent4 31" xfId="426" xr:uid="{60448411-632D-4394-AA85-ECC7B16A0D19}"/>
    <cellStyle name="20% - Accent4 32" xfId="427" xr:uid="{A0B19E14-5663-4FD0-B88B-78B9D00AB21F}"/>
    <cellStyle name="20% - Accent4 33" xfId="428" xr:uid="{69EFEB6E-CBCA-4D8C-9D10-C34FEA1E253E}"/>
    <cellStyle name="20% - Accent4 34" xfId="429" xr:uid="{FE9B5F99-B524-488C-BB99-80699B20D342}"/>
    <cellStyle name="20% - Accent4 35" xfId="430" xr:uid="{5CA60AC5-0327-46C4-87AF-A591E0D8E8CC}"/>
    <cellStyle name="20% - Accent4 36" xfId="431" xr:uid="{40CE1144-D7B3-4F1A-BF5E-C892CA4025ED}"/>
    <cellStyle name="20% - Accent4 37" xfId="432" xr:uid="{465297D9-43B6-4019-ACED-B116EC61217A}"/>
    <cellStyle name="20% - Accent4 38" xfId="433" xr:uid="{F8F0108F-3DC6-4E1C-AE9F-2572BEC66265}"/>
    <cellStyle name="20% - Accent4 39" xfId="434" xr:uid="{07C0339B-98F1-4773-8139-BD9A4D9A7A63}"/>
    <cellStyle name="20% - Accent4 4" xfId="435" xr:uid="{0E0DDBD0-8723-4026-98BF-F4DF556DBADA}"/>
    <cellStyle name="20% - Accent4 40" xfId="436" xr:uid="{0B4CF26D-2F8A-48AF-9655-8E9C3E744748}"/>
    <cellStyle name="20% - Accent4 41" xfId="437" xr:uid="{AA148603-EA5E-432D-9C3A-D368388FD111}"/>
    <cellStyle name="20% - Accent4 42" xfId="438" xr:uid="{2276BCCF-2724-4156-A6CF-E662BC7E1ECD}"/>
    <cellStyle name="20% - Accent4 43" xfId="439" xr:uid="{63CD00F0-31D7-4BB4-9379-3DBA5C3EC655}"/>
    <cellStyle name="20% - Accent4 44" xfId="440" xr:uid="{1C29C765-8242-4500-93BD-CC93DE25A137}"/>
    <cellStyle name="20% - Accent4 45" xfId="441" xr:uid="{D472E9F4-E438-404F-AD8D-DDB5D0FCB7CD}"/>
    <cellStyle name="20% - Accent4 46" xfId="442" xr:uid="{B6822966-E29C-4B0E-B570-185B1CE29B2B}"/>
    <cellStyle name="20% - Accent4 47" xfId="443" xr:uid="{02784196-326A-4AD8-A64D-4DA83BE5CE81}"/>
    <cellStyle name="20% - Accent4 48" xfId="444" xr:uid="{816B647E-07C0-43B0-B95C-D558ECAA253D}"/>
    <cellStyle name="20% - Accent4 49" xfId="445" xr:uid="{3673B392-CC7A-4233-B26A-66DBDFA2C81B}"/>
    <cellStyle name="20% - Accent4 5" xfId="446" xr:uid="{19D81779-DA84-4AAC-99D7-6B5144602A50}"/>
    <cellStyle name="20% - Accent4 50" xfId="447" xr:uid="{3B332268-EAEE-412A-9F55-324B8F31B5A1}"/>
    <cellStyle name="20% - Accent4 51" xfId="448" xr:uid="{8AFED412-A37F-41E2-98B5-1961B811B80F}"/>
    <cellStyle name="20% - Accent4 52" xfId="449" xr:uid="{2FFC4A02-EF3B-4868-9555-45618A92B1A5}"/>
    <cellStyle name="20% - Accent4 53" xfId="450" xr:uid="{D37B2D80-2C93-4E4D-90A4-2A28024B311B}"/>
    <cellStyle name="20% - Accent4 54" xfId="451" xr:uid="{EDEAC7CB-4A54-41AE-8258-F5A1389C3E1C}"/>
    <cellStyle name="20% - Accent4 55" xfId="452" xr:uid="{9E687865-064C-42C7-9653-458802D51205}"/>
    <cellStyle name="20% - Accent4 56" xfId="453" xr:uid="{A6A993D3-F2C1-47E2-8C67-C55C5A53B753}"/>
    <cellStyle name="20% - Accent4 57" xfId="454" xr:uid="{4A60905C-5846-458E-AD36-431A15FB7EE7}"/>
    <cellStyle name="20% - Accent4 58" xfId="455" xr:uid="{02F20003-A7C3-4820-AF21-C347CEAEABFD}"/>
    <cellStyle name="20% - Accent4 59" xfId="456" xr:uid="{A6AA603C-8913-40AA-B7E1-26C6CD9C9E19}"/>
    <cellStyle name="20% - Accent4 6" xfId="457" xr:uid="{ACE1D222-B0FE-4FBB-B805-DC5A108D0567}"/>
    <cellStyle name="20% - Accent4 60" xfId="458" xr:uid="{E91F8DE6-2BC5-4069-ADB3-DAE19A6433B6}"/>
    <cellStyle name="20% - Accent4 61" xfId="459" xr:uid="{0A05A7A5-5CE6-4ADE-8F6A-B9E1498E6BF2}"/>
    <cellStyle name="20% - Accent4 62" xfId="460" xr:uid="{E88D53B7-F457-4DC0-ACB5-CE7D375532AE}"/>
    <cellStyle name="20% - Accent4 63" xfId="461" xr:uid="{2D4C57FC-213C-4928-B095-994D225630DF}"/>
    <cellStyle name="20% - Accent4 64" xfId="462" xr:uid="{29889483-93A8-4AA1-A9B7-6C13A5F48375}"/>
    <cellStyle name="20% - Accent4 65" xfId="463" xr:uid="{D67416BA-FC38-4FDE-ACE8-8FB64F6BB50A}"/>
    <cellStyle name="20% - Accent4 66" xfId="464" xr:uid="{85AB6BBE-D3BB-4A5E-AD2E-C4FEC8F46515}"/>
    <cellStyle name="20% - Accent4 67" xfId="465" xr:uid="{18EBA8E2-4F2C-47E4-94E1-F40A6B245B74}"/>
    <cellStyle name="20% - Accent4 68" xfId="466" xr:uid="{B14F2499-C832-4E00-9149-99C2B1F2E6B5}"/>
    <cellStyle name="20% - Accent4 69" xfId="467" xr:uid="{DDA994F6-F277-41B2-9777-E2F7A3642082}"/>
    <cellStyle name="20% - Accent4 7" xfId="468" xr:uid="{5739F055-D7AC-4A10-B19F-709F94C15D94}"/>
    <cellStyle name="20% - Accent4 70" xfId="469" xr:uid="{72D4882F-F608-4093-8439-17C8649B192E}"/>
    <cellStyle name="20% - Accent4 71" xfId="470" xr:uid="{8144AFC4-04AE-46D9-82BA-AD282E29C63A}"/>
    <cellStyle name="20% - Accent4 72" xfId="471" xr:uid="{4BE2F22F-65E6-43D5-BF8F-4AB64C32A612}"/>
    <cellStyle name="20% - Accent4 73" xfId="472" xr:uid="{7901E49F-A26A-431A-97A6-7E401A5DC342}"/>
    <cellStyle name="20% - Accent4 74" xfId="473" xr:uid="{12338E39-C8DA-47B9-AC7D-5D77FBE32F0A}"/>
    <cellStyle name="20% - Accent4 75" xfId="474" xr:uid="{9A466B77-2A84-495D-9B2A-153934F72772}"/>
    <cellStyle name="20% - Accent4 76" xfId="475" xr:uid="{FCE497BE-A2AF-482D-A620-CEF984B46BE7}"/>
    <cellStyle name="20% - Accent4 77" xfId="476" xr:uid="{620BB05D-4458-4515-A0A4-4FB9D79546C7}"/>
    <cellStyle name="20% - Accent4 78" xfId="477" xr:uid="{DCE0D85A-71B6-4B44-8EE2-2C0F4EDFBDFA}"/>
    <cellStyle name="20% - Accent4 79" xfId="478" xr:uid="{EA57C10F-77AE-4B59-BFC2-F2A90A849884}"/>
    <cellStyle name="20% - Accent4 8" xfId="479" xr:uid="{C84E259A-1850-455D-9588-141EEC0BDD0C}"/>
    <cellStyle name="20% - Accent4 80" xfId="480" xr:uid="{128C8FF0-7DE6-4729-A588-E92B01D827A6}"/>
    <cellStyle name="20% - Accent4 81" xfId="481" xr:uid="{11F9B06A-490C-4893-BC2B-6BDBB5F20F48}"/>
    <cellStyle name="20% - Accent4 82" xfId="482" xr:uid="{2796AB61-B8AC-42C1-8432-EEF3CD141980}"/>
    <cellStyle name="20% - Accent4 83" xfId="483" xr:uid="{F8F367A0-DBFF-498A-A4E7-2FEACAE8D8F6}"/>
    <cellStyle name="20% - Accent4 84" xfId="484" xr:uid="{1E282A5B-6254-48EF-92EA-19926A7BF5DE}"/>
    <cellStyle name="20% - Accent4 85" xfId="485" xr:uid="{D92E738C-167B-463E-9887-C1A3341417C8}"/>
    <cellStyle name="20% - Accent4 86" xfId="486" xr:uid="{C85E3354-27C4-45BB-88C7-81FAFB5430D3}"/>
    <cellStyle name="20% - Accent4 87" xfId="487" xr:uid="{3C997E7A-9A0D-462F-883C-F719C94B9ED4}"/>
    <cellStyle name="20% - Accent4 88" xfId="488" xr:uid="{6834D689-322A-411B-B7E2-90C5B5E07AE2}"/>
    <cellStyle name="20% - Accent4 89" xfId="489" xr:uid="{98DF5BF5-24D2-46AC-9A25-9AB6071E606E}"/>
    <cellStyle name="20% - Accent4 9" xfId="490" xr:uid="{27EDFA0A-C275-4732-918B-69F2424D1CB8}"/>
    <cellStyle name="20% - Accent4 90" xfId="491" xr:uid="{339806F8-7C40-4222-B1F1-4D302C09C79E}"/>
    <cellStyle name="20% - Accent4 91" xfId="492" xr:uid="{65234273-E244-40F5-A3BB-6839BD1E01BC}"/>
    <cellStyle name="20% - Accent4 92" xfId="493" xr:uid="{4EDC42DB-6F8E-4571-93BF-6FD91116374E}"/>
    <cellStyle name="20% - Accent4 93" xfId="494" xr:uid="{A7F1CA7F-FCE1-47D5-83DC-6C874B2AF355}"/>
    <cellStyle name="20% - Accent4 94" xfId="495" xr:uid="{29488B75-3F33-406F-81A2-2AEABC1E6FFC}"/>
    <cellStyle name="20% - Accent4 95" xfId="496" xr:uid="{96DB735F-3DF2-4359-AE29-C815C988C5DC}"/>
    <cellStyle name="20% - Accent4 96" xfId="497" xr:uid="{BD4216E2-48A2-4EF8-9C0A-43A23C1CFFAE}"/>
    <cellStyle name="20% - Accent4 97" xfId="498" xr:uid="{87888733-0D8E-4CE4-975F-B668E1914EFC}"/>
    <cellStyle name="20% - Accent4 98" xfId="499" xr:uid="{A37BC4CF-71EB-4176-B0ED-DBEF07E1C606}"/>
    <cellStyle name="20% - Accent4 99" xfId="500" xr:uid="{666444F9-8E44-4156-A8B5-8BE5CE1F68EF}"/>
    <cellStyle name="20% - Accent5" xfId="1788" builtinId="46" customBuiltin="1"/>
    <cellStyle name="20% - Accent5 10" xfId="502" xr:uid="{AED07555-A315-4333-B0D0-940E17CF454B}"/>
    <cellStyle name="20% - Accent5 100" xfId="503" xr:uid="{2E7E9115-DE96-4E51-9564-8E1BD4450BB4}"/>
    <cellStyle name="20% - Accent5 101" xfId="504" xr:uid="{C445C752-4308-4D43-B89D-DF5038A609B2}"/>
    <cellStyle name="20% - Accent5 102" xfId="505" xr:uid="{CAE5328D-A7FE-4766-AF2A-D2D24A54E28B}"/>
    <cellStyle name="20% - Accent5 103" xfId="506" xr:uid="{6C4BE09B-0C72-4145-94FC-14A8D9D78B29}"/>
    <cellStyle name="20% - Accent5 104" xfId="507" xr:uid="{79A7DA9B-9A58-489F-A32C-904A55527DCB}"/>
    <cellStyle name="20% - Accent5 105" xfId="508" xr:uid="{7E450853-B909-4DAB-92CC-9975FE64CB88}"/>
    <cellStyle name="20% - Accent5 106" xfId="509" xr:uid="{853D500B-23C2-424E-919C-F0CE5D318320}"/>
    <cellStyle name="20% - Accent5 107" xfId="510" xr:uid="{FCDF8F40-3F70-4093-B13A-D1F03ADB510C}"/>
    <cellStyle name="20% - Accent5 108" xfId="511" xr:uid="{0F43895A-2A01-4E79-B898-E26E7929A61A}"/>
    <cellStyle name="20% - Accent5 109" xfId="512" xr:uid="{3A11D76C-7F35-46F0-8AC1-2275DD9D6677}"/>
    <cellStyle name="20% - Accent5 11" xfId="513" xr:uid="{E656810C-592B-4D59-BBA2-70ABE978C552}"/>
    <cellStyle name="20% - Accent5 110" xfId="514" xr:uid="{08F28AF2-4D76-427C-BD9B-4D9EE67034D9}"/>
    <cellStyle name="20% - Accent5 111" xfId="515" xr:uid="{5CB75B88-0353-4D32-A4AE-0ED064656C28}"/>
    <cellStyle name="20% - Accent5 112" xfId="516" xr:uid="{C32746A6-FF0A-4FE3-91EB-0796965D1254}"/>
    <cellStyle name="20% - Accent5 113" xfId="517" xr:uid="{213319A4-1EAC-463E-A133-0DCEA1BB6B16}"/>
    <cellStyle name="20% - Accent5 114" xfId="518" xr:uid="{16643793-D74E-4DC2-8536-3E9A760E3DC3}"/>
    <cellStyle name="20% - Accent5 115" xfId="519" xr:uid="{5328C389-48A1-4F89-9E55-312DF2063119}"/>
    <cellStyle name="20% - Accent5 116" xfId="520" xr:uid="{8555E796-B90C-4DB7-9855-9B0566541768}"/>
    <cellStyle name="20% - Accent5 117" xfId="521" xr:uid="{00F72EB8-4462-4EEC-9836-3349EE127940}"/>
    <cellStyle name="20% - Accent5 118" xfId="522" xr:uid="{B3A70B1B-60E5-41CC-8AC8-809F3E5C069A}"/>
    <cellStyle name="20% - Accent5 119" xfId="523" xr:uid="{70789CCF-CB11-4746-A5CC-3641066A4455}"/>
    <cellStyle name="20% - Accent5 12" xfId="524" xr:uid="{F8A04646-290A-4B9A-8F99-0754A1C552D6}"/>
    <cellStyle name="20% - Accent5 120" xfId="525" xr:uid="{D7B9759A-27E0-4FD5-9A11-32C4FACEDB0D}"/>
    <cellStyle name="20% - Accent5 121" xfId="526" xr:uid="{0B62F811-CFD3-4E7A-B067-C8B73D145E80}"/>
    <cellStyle name="20% - Accent5 122" xfId="527" xr:uid="{78CAF699-B60E-4747-A216-B8F5E14414D5}"/>
    <cellStyle name="20% - Accent5 123" xfId="528" xr:uid="{CA7BBEBD-9832-43D3-A1DE-9CDEEBC47E72}"/>
    <cellStyle name="20% - Accent5 124" xfId="501" xr:uid="{2E1BB894-9B93-41D1-AC40-73D99AB4EA49}"/>
    <cellStyle name="20% - Accent5 13" xfId="529" xr:uid="{4560EA90-B10B-4F05-BBC1-5542AD241F42}"/>
    <cellStyle name="20% - Accent5 14" xfId="530" xr:uid="{7342F3D7-3C9B-425D-A705-A856DEC63E1E}"/>
    <cellStyle name="20% - Accent5 15" xfId="531" xr:uid="{3394FAF5-BD9E-4F8D-82B6-604A8DF7F323}"/>
    <cellStyle name="20% - Accent5 16" xfId="532" xr:uid="{EE257405-105A-4BB5-BA92-E6A90134330D}"/>
    <cellStyle name="20% - Accent5 17" xfId="533" xr:uid="{EE4F544E-F2C1-4824-816C-F23ABC967270}"/>
    <cellStyle name="20% - Accent5 18" xfId="534" xr:uid="{B153E755-58EA-4BEC-832C-5483F1E382DC}"/>
    <cellStyle name="20% - Accent5 19" xfId="535" xr:uid="{F1205EB6-D560-4121-B0A1-22A151C9EA5A}"/>
    <cellStyle name="20% - Accent5 2" xfId="536" xr:uid="{EDEF6420-8ECB-4F8F-9014-276230D0558E}"/>
    <cellStyle name="20% - Accent5 20" xfId="537" xr:uid="{B8313A69-0BB8-4358-9030-647069B1D80B}"/>
    <cellStyle name="20% - Accent5 21" xfId="538" xr:uid="{BEB47902-38EA-485F-B9AE-8370B75F17AB}"/>
    <cellStyle name="20% - Accent5 22" xfId="539" xr:uid="{75C6BEA5-CE68-4EA3-9F7F-B83FFB70CC53}"/>
    <cellStyle name="20% - Accent5 23" xfId="540" xr:uid="{F3E0E35E-5094-4221-ADAD-A4A5297C5580}"/>
    <cellStyle name="20% - Accent5 24" xfId="541" xr:uid="{DE54D5A8-FD60-4FCF-A07D-0E704F6FF41C}"/>
    <cellStyle name="20% - Accent5 25" xfId="542" xr:uid="{15D7AEB3-8250-42C4-A368-B5B516D52C0F}"/>
    <cellStyle name="20% - Accent5 26" xfId="543" xr:uid="{C3E8CBFE-8FEC-4230-8E41-0D88598C0387}"/>
    <cellStyle name="20% - Accent5 27" xfId="544" xr:uid="{ECFDF5BC-CAF4-48B3-8DC1-9F3743BAD98D}"/>
    <cellStyle name="20% - Accent5 28" xfId="545" xr:uid="{FD0230E7-B832-48B3-9F34-9841F623B410}"/>
    <cellStyle name="20% - Accent5 29" xfId="546" xr:uid="{0ECC51BE-C1FB-4E7F-AA77-C16666637B96}"/>
    <cellStyle name="20% - Accent5 3" xfId="547" xr:uid="{3D028B62-417B-4319-B31D-79549102037C}"/>
    <cellStyle name="20% - Accent5 3 2" xfId="1798" xr:uid="{C690B234-3A79-4B3F-85F8-35FEC34BF550}"/>
    <cellStyle name="20% - Accent5 30" xfId="548" xr:uid="{2519BE9F-30B0-4B36-B417-4A77C984937A}"/>
    <cellStyle name="20% - Accent5 31" xfId="549" xr:uid="{C6AFBA59-4751-4985-B138-A4AF0DA763C8}"/>
    <cellStyle name="20% - Accent5 32" xfId="550" xr:uid="{0B9A8A5C-BFB6-4E69-A7BC-2F6A64CBC1CB}"/>
    <cellStyle name="20% - Accent5 33" xfId="551" xr:uid="{170AB5E8-40F6-4F42-BA9A-6CCF232351B8}"/>
    <cellStyle name="20% - Accent5 34" xfId="552" xr:uid="{59558B1F-D976-4235-B949-15F02013EB57}"/>
    <cellStyle name="20% - Accent5 35" xfId="553" xr:uid="{C3651D19-CA4A-44F2-9C5F-CB9DD5C777DD}"/>
    <cellStyle name="20% - Accent5 36" xfId="554" xr:uid="{C3C64C6B-45A0-43FE-B330-1A6B77F46C00}"/>
    <cellStyle name="20% - Accent5 37" xfId="555" xr:uid="{794C3155-BF5C-4B61-81DE-D9962A256C72}"/>
    <cellStyle name="20% - Accent5 38" xfId="556" xr:uid="{218E8C3E-D0A5-4778-8D4A-5A2607CBC042}"/>
    <cellStyle name="20% - Accent5 39" xfId="557" xr:uid="{3475FA28-CD64-432F-AF0A-33B447E16AF2}"/>
    <cellStyle name="20% - Accent5 4" xfId="558" xr:uid="{18E419F6-05E2-4740-99D4-D404C3D831F9}"/>
    <cellStyle name="20% - Accent5 40" xfId="559" xr:uid="{7F55EDB3-E829-4629-B2F2-CC519C955892}"/>
    <cellStyle name="20% - Accent5 41" xfId="560" xr:uid="{5A4BCA3B-B36E-4836-A3CE-A8B0B4B66260}"/>
    <cellStyle name="20% - Accent5 42" xfId="561" xr:uid="{E512E2A7-A778-4E66-BDB6-CBCBF1D5D367}"/>
    <cellStyle name="20% - Accent5 43" xfId="562" xr:uid="{7ABD0722-AF2D-4AE5-8D6C-BDF9DDD6A3BB}"/>
    <cellStyle name="20% - Accent5 44" xfId="563" xr:uid="{B50712D9-513C-40AA-A34E-3E3BF5ADC7CA}"/>
    <cellStyle name="20% - Accent5 45" xfId="564" xr:uid="{3ACC001A-A9E1-44C8-9025-15DB2700016F}"/>
    <cellStyle name="20% - Accent5 46" xfId="565" xr:uid="{B1DC5E75-D194-4241-A6C4-09B802650850}"/>
    <cellStyle name="20% - Accent5 47" xfId="566" xr:uid="{185F2F97-3BDF-42B4-8386-D710D3EAC214}"/>
    <cellStyle name="20% - Accent5 48" xfId="567" xr:uid="{8881C5C0-E8DC-45B8-881D-30D9B2FDC660}"/>
    <cellStyle name="20% - Accent5 49" xfId="568" xr:uid="{156A8D0E-248C-4000-A104-8AA161E84F0C}"/>
    <cellStyle name="20% - Accent5 5" xfId="569" xr:uid="{FD6D1194-583C-4689-8E82-8CC793F1E80D}"/>
    <cellStyle name="20% - Accent5 50" xfId="570" xr:uid="{75A09D03-1C68-4E9A-95E9-440887B64BFC}"/>
    <cellStyle name="20% - Accent5 51" xfId="571" xr:uid="{C27249CE-16A3-43C0-95BE-961C774D0D13}"/>
    <cellStyle name="20% - Accent5 52" xfId="572" xr:uid="{C70D75FC-7038-4078-93F8-7BDBE64FD1E2}"/>
    <cellStyle name="20% - Accent5 53" xfId="573" xr:uid="{4917A392-8567-4F2D-99F1-928263D8ED13}"/>
    <cellStyle name="20% - Accent5 54" xfId="574" xr:uid="{73D617ED-B74D-4234-91F1-3FCB309ECC3A}"/>
    <cellStyle name="20% - Accent5 55" xfId="575" xr:uid="{8B44ED32-6075-4637-BB25-40B0B0AA680C}"/>
    <cellStyle name="20% - Accent5 56" xfId="576" xr:uid="{C8C3C58C-2CA4-4838-AAB5-AFCE6FFE8517}"/>
    <cellStyle name="20% - Accent5 57" xfId="577" xr:uid="{6B32356D-D1AC-4485-9CE6-312FF1DCB2EF}"/>
    <cellStyle name="20% - Accent5 58" xfId="578" xr:uid="{61991060-97B1-4218-8BE3-2EFA8B0A5F95}"/>
    <cellStyle name="20% - Accent5 59" xfId="579" xr:uid="{82E86B8D-F210-48A6-A9A1-846032A10A24}"/>
    <cellStyle name="20% - Accent5 6" xfId="580" xr:uid="{E3EF0EA1-2134-48FD-A101-966AA80483F2}"/>
    <cellStyle name="20% - Accent5 60" xfId="581" xr:uid="{99D4A1FA-5DC6-478D-AFB3-015C906ADBC5}"/>
    <cellStyle name="20% - Accent5 61" xfId="582" xr:uid="{1549151E-9D23-464A-9C07-FCE2DBB277AA}"/>
    <cellStyle name="20% - Accent5 62" xfId="583" xr:uid="{B436FB92-24E1-4042-B182-0A002C4FAD6E}"/>
    <cellStyle name="20% - Accent5 63" xfId="584" xr:uid="{78FDE151-07C7-4E79-98DE-19D1AC68B53A}"/>
    <cellStyle name="20% - Accent5 64" xfId="585" xr:uid="{7FCE036E-F74F-4FB2-B99A-E4663D27464B}"/>
    <cellStyle name="20% - Accent5 65" xfId="586" xr:uid="{3566412D-3989-48A6-8925-56318A9867DB}"/>
    <cellStyle name="20% - Accent5 66" xfId="587" xr:uid="{2B3C48AB-B243-42B9-97CC-6DC055D1AB0A}"/>
    <cellStyle name="20% - Accent5 67" xfId="588" xr:uid="{651549DB-09F8-4512-95F1-8824BC46F8E9}"/>
    <cellStyle name="20% - Accent5 68" xfId="589" xr:uid="{18C1403F-1221-4C43-8732-8532E2024D0E}"/>
    <cellStyle name="20% - Accent5 69" xfId="590" xr:uid="{BFAB6D96-F388-48F9-8DA5-2682FFDA0C58}"/>
    <cellStyle name="20% - Accent5 7" xfId="591" xr:uid="{42F58E31-745E-40DC-AE79-577741A481E1}"/>
    <cellStyle name="20% - Accent5 70" xfId="592" xr:uid="{0AA614A3-8F90-4914-B09A-96F85669F04E}"/>
    <cellStyle name="20% - Accent5 71" xfId="593" xr:uid="{9256CC4A-908E-42CD-BA79-0442BAF63E78}"/>
    <cellStyle name="20% - Accent5 72" xfId="594" xr:uid="{F1FFA911-938A-4F2A-A8F8-005B45F6E6BC}"/>
    <cellStyle name="20% - Accent5 73" xfId="595" xr:uid="{0282181D-5F5E-40C0-AA4F-022750E89687}"/>
    <cellStyle name="20% - Accent5 74" xfId="596" xr:uid="{B2274676-2EE2-4206-8916-8386D86F707E}"/>
    <cellStyle name="20% - Accent5 75" xfId="597" xr:uid="{31C6F516-53C3-4547-94C6-CAF49A950E7E}"/>
    <cellStyle name="20% - Accent5 76" xfId="598" xr:uid="{9D5DAB4A-56FA-48EE-89CA-A5E41475B220}"/>
    <cellStyle name="20% - Accent5 77" xfId="599" xr:uid="{F5360C20-3392-448B-AFD1-2826F088802C}"/>
    <cellStyle name="20% - Accent5 78" xfId="600" xr:uid="{B533D4E6-5277-4704-B9CE-3B011071555A}"/>
    <cellStyle name="20% - Accent5 79" xfId="601" xr:uid="{3734A0DE-8504-4DFF-AA57-62A2D93472E9}"/>
    <cellStyle name="20% - Accent5 8" xfId="602" xr:uid="{FC05E4A1-7BA9-4201-B6E3-9261BB6BDB20}"/>
    <cellStyle name="20% - Accent5 80" xfId="603" xr:uid="{27442EB9-562F-41E9-A8BC-D04381AACC03}"/>
    <cellStyle name="20% - Accent5 81" xfId="604" xr:uid="{98D47EED-163D-4E3B-A87A-2E0064161C01}"/>
    <cellStyle name="20% - Accent5 82" xfId="605" xr:uid="{590AE9F1-DE34-4F8B-AFC9-7DB17228033E}"/>
    <cellStyle name="20% - Accent5 83" xfId="606" xr:uid="{0579C7F2-29F5-469F-B8FA-6F426C09EF3D}"/>
    <cellStyle name="20% - Accent5 84" xfId="607" xr:uid="{60F91913-DE9E-49C9-8A96-8794CE7A91C4}"/>
    <cellStyle name="20% - Accent5 85" xfId="608" xr:uid="{11808F0D-9E2F-4AF2-8019-8C4830934D88}"/>
    <cellStyle name="20% - Accent5 86" xfId="609" xr:uid="{5EAC87AF-23AD-4A7E-A926-201C0FD34C84}"/>
    <cellStyle name="20% - Accent5 87" xfId="610" xr:uid="{0298D0CB-03CB-4FCB-9956-D4BBD36DC742}"/>
    <cellStyle name="20% - Accent5 88" xfId="611" xr:uid="{35EC2E3A-4297-4471-9883-154FBA5B409F}"/>
    <cellStyle name="20% - Accent5 89" xfId="612" xr:uid="{1C3C11E5-E4D3-4514-9E1A-AD7055E76CAE}"/>
    <cellStyle name="20% - Accent5 9" xfId="613" xr:uid="{3F59B0C2-002F-4F19-AC4B-770804174386}"/>
    <cellStyle name="20% - Accent5 90" xfId="614" xr:uid="{D8F8AED7-202C-43CC-A00F-E1A5388EAF9F}"/>
    <cellStyle name="20% - Accent5 91" xfId="615" xr:uid="{CF186C12-EB13-4146-A4C0-50179E16AFE1}"/>
    <cellStyle name="20% - Accent5 92" xfId="616" xr:uid="{D1B2DD7E-B450-4E8F-BCEB-3E46A41C054C}"/>
    <cellStyle name="20% - Accent5 93" xfId="617" xr:uid="{9D6B86B9-4BAA-4A45-9093-8C46DFA9E202}"/>
    <cellStyle name="20% - Accent5 94" xfId="618" xr:uid="{AA222FDD-1B3A-44A4-A6DD-25EA8B6D58EB}"/>
    <cellStyle name="20% - Accent5 95" xfId="619" xr:uid="{2139796D-77C2-4E06-9173-6E599BA36B4E}"/>
    <cellStyle name="20% - Accent5 96" xfId="620" xr:uid="{0E213FFB-A3FA-4601-8B68-C24CDEDE80BA}"/>
    <cellStyle name="20% - Accent5 97" xfId="621" xr:uid="{8B5327A3-F09E-460B-B8B9-CA308235D04C}"/>
    <cellStyle name="20% - Accent5 98" xfId="622" xr:uid="{14F4ED08-7EC7-43D8-8D68-74F24FA23952}"/>
    <cellStyle name="20% - Accent5 99" xfId="623" xr:uid="{328493BF-9A4C-4673-8348-1BD6514723F9}"/>
    <cellStyle name="20% - Accent6" xfId="1791" builtinId="50" customBuiltin="1"/>
    <cellStyle name="20% - Accent6 10" xfId="625" xr:uid="{0D42A124-8EC4-4124-A934-799B282157CC}"/>
    <cellStyle name="20% - Accent6 100" xfId="626" xr:uid="{41FE37F8-EE58-42E1-AFA5-9E51235C2CD3}"/>
    <cellStyle name="20% - Accent6 101" xfId="627" xr:uid="{AAA32BAB-F4A9-47E2-B23F-D84F0C2AF10C}"/>
    <cellStyle name="20% - Accent6 102" xfId="628" xr:uid="{31168112-7952-483A-86BD-7C390DE2ED60}"/>
    <cellStyle name="20% - Accent6 103" xfId="629" xr:uid="{2173F2AC-0081-46C2-AE71-5BE350791EDD}"/>
    <cellStyle name="20% - Accent6 104" xfId="630" xr:uid="{A44982ED-85F0-4806-B6EC-1D6E069E0BF1}"/>
    <cellStyle name="20% - Accent6 105" xfId="631" xr:uid="{A71751F9-408B-48CD-A329-ADC32A7066EA}"/>
    <cellStyle name="20% - Accent6 106" xfId="632" xr:uid="{76D27A0E-95EE-4212-80A8-134C66D9C6DD}"/>
    <cellStyle name="20% - Accent6 107" xfId="633" xr:uid="{91892E82-8D1F-4512-B163-BBC184BF8C13}"/>
    <cellStyle name="20% - Accent6 108" xfId="634" xr:uid="{4EB3CBA6-5ECF-48A3-8AF9-6CCE5F783AFD}"/>
    <cellStyle name="20% - Accent6 109" xfId="635" xr:uid="{61FA5913-F4D9-4500-9A1D-CCD3C03CFE71}"/>
    <cellStyle name="20% - Accent6 11" xfId="636" xr:uid="{9E63298C-29DA-4672-86DD-50D6002B72DF}"/>
    <cellStyle name="20% - Accent6 110" xfId="637" xr:uid="{82C2BCA8-9F3E-4F0C-BDBE-F8C011CE2846}"/>
    <cellStyle name="20% - Accent6 111" xfId="638" xr:uid="{6A79A165-D714-409D-83DC-3C3F0FB75D34}"/>
    <cellStyle name="20% - Accent6 112" xfId="639" xr:uid="{0784E740-C64B-4D93-9C63-1E84A8740259}"/>
    <cellStyle name="20% - Accent6 113" xfId="640" xr:uid="{C97F7AB7-826E-4C95-8FBE-A9BF2DB4E15A}"/>
    <cellStyle name="20% - Accent6 114" xfId="641" xr:uid="{1CC3BCA3-F5DD-4B38-A766-873DB385C80B}"/>
    <cellStyle name="20% - Accent6 115" xfId="642" xr:uid="{DF49BA93-4E4B-4F88-9AFB-B86889345D1E}"/>
    <cellStyle name="20% - Accent6 116" xfId="643" xr:uid="{26AE0DAB-840B-4B26-B103-E8A37C9EB30A}"/>
    <cellStyle name="20% - Accent6 117" xfId="644" xr:uid="{3F6C2DE6-A39A-48F4-B57B-600F7AE807E0}"/>
    <cellStyle name="20% - Accent6 118" xfId="645" xr:uid="{EA9A007B-C16E-4791-A4DF-7B8FB069160A}"/>
    <cellStyle name="20% - Accent6 119" xfId="646" xr:uid="{AC2C7425-D4E6-44FA-A4DA-ABEF581D1C0E}"/>
    <cellStyle name="20% - Accent6 12" xfId="647" xr:uid="{2420BC4A-1388-42BC-81E9-22307B6FDD51}"/>
    <cellStyle name="20% - Accent6 120" xfId="648" xr:uid="{1E922CFA-0BCA-40F1-BB4F-750DE1E15141}"/>
    <cellStyle name="20% - Accent6 121" xfId="649" xr:uid="{5908A96F-188D-4A01-B8B7-788FD330220A}"/>
    <cellStyle name="20% - Accent6 122" xfId="650" xr:uid="{C0333103-77FA-4C68-98EB-3ECE5070FCA3}"/>
    <cellStyle name="20% - Accent6 123" xfId="651" xr:uid="{558066BC-2434-4DE3-8439-1724C1916C55}"/>
    <cellStyle name="20% - Accent6 124" xfId="624" xr:uid="{C1B34C52-84DC-4B49-9AC9-69A15E7BE7F7}"/>
    <cellStyle name="20% - Accent6 13" xfId="652" xr:uid="{D520D3B0-AC12-4B83-84EC-9C1247DFE18F}"/>
    <cellStyle name="20% - Accent6 14" xfId="653" xr:uid="{53C96E80-71C2-4988-A2DC-FA8671A2F0DA}"/>
    <cellStyle name="20% - Accent6 15" xfId="654" xr:uid="{E9B535F4-88AB-4DE7-81AC-2703ED506880}"/>
    <cellStyle name="20% - Accent6 16" xfId="655" xr:uid="{94FDFEA5-5264-4912-8B18-66E1A85DCC5B}"/>
    <cellStyle name="20% - Accent6 17" xfId="656" xr:uid="{89C3B259-3D77-4443-9089-D1DC170E046D}"/>
    <cellStyle name="20% - Accent6 18" xfId="657" xr:uid="{46519BEA-40F7-4F91-A35B-C00D3A6456A8}"/>
    <cellStyle name="20% - Accent6 19" xfId="658" xr:uid="{8837A627-F708-46B5-AEDF-52B375CCBB6E}"/>
    <cellStyle name="20% - Accent6 2" xfId="659" xr:uid="{1C420CE6-6B01-4515-82B5-0058E95489BB}"/>
    <cellStyle name="20% - Accent6 20" xfId="660" xr:uid="{8CA83BD9-F31C-45C9-B49E-4A7A3DE8B007}"/>
    <cellStyle name="20% - Accent6 21" xfId="661" xr:uid="{39FF33CA-AFEB-4EA0-8EB0-CED475439A00}"/>
    <cellStyle name="20% - Accent6 22" xfId="662" xr:uid="{A2F9DE1B-7F02-472B-8B88-6CD30D42A485}"/>
    <cellStyle name="20% - Accent6 23" xfId="663" xr:uid="{7D45F938-6195-4E12-90DC-2641480B33E5}"/>
    <cellStyle name="20% - Accent6 24" xfId="664" xr:uid="{7F0A78A4-5C53-4F38-8DF7-314C88B477CC}"/>
    <cellStyle name="20% - Accent6 25" xfId="665" xr:uid="{9C86C37C-85E8-4A11-94BF-51D41DD51964}"/>
    <cellStyle name="20% - Accent6 26" xfId="666" xr:uid="{AA8E6A25-53CA-45A9-B24F-BB1D274406AC}"/>
    <cellStyle name="20% - Accent6 27" xfId="667" xr:uid="{C814375C-68C5-463D-A66F-22992C12F62D}"/>
    <cellStyle name="20% - Accent6 28" xfId="668" xr:uid="{D0F74C46-12AF-434E-BEE6-D3709D1F6CE4}"/>
    <cellStyle name="20% - Accent6 29" xfId="669" xr:uid="{5E9F5B33-8E66-4C82-826D-28F06BAD2CA6}"/>
    <cellStyle name="20% - Accent6 3" xfId="670" xr:uid="{647D6DEA-F820-40EF-A2C3-2DE3CB9699B2}"/>
    <cellStyle name="20% - Accent6 3 2" xfId="1799" xr:uid="{F8558C84-F196-4AB6-9C95-9FB6143029ED}"/>
    <cellStyle name="20% - Accent6 30" xfId="671" xr:uid="{0F26AB63-3D92-41E8-B5EE-639643FABADC}"/>
    <cellStyle name="20% - Accent6 31" xfId="672" xr:uid="{A8B64503-E0B6-47B7-A97A-CEBDF4AEFF54}"/>
    <cellStyle name="20% - Accent6 32" xfId="673" xr:uid="{5DDEC703-710F-499D-8C84-70D8D45F3A5C}"/>
    <cellStyle name="20% - Accent6 33" xfId="674" xr:uid="{EF7CF289-0431-4CDB-BFBF-4E7CBA5410EA}"/>
    <cellStyle name="20% - Accent6 34" xfId="675" xr:uid="{A7FFAF6A-8710-48A1-B901-809C6A6A20CF}"/>
    <cellStyle name="20% - Accent6 35" xfId="676" xr:uid="{55AA380C-0305-4B6B-9EF3-7FC911919E8C}"/>
    <cellStyle name="20% - Accent6 36" xfId="677" xr:uid="{DEE05CE0-659F-4F35-A478-A08AC2B31BC4}"/>
    <cellStyle name="20% - Accent6 37" xfId="678" xr:uid="{90E4822D-D4E1-4CA5-9864-A75EEA4EADB0}"/>
    <cellStyle name="20% - Accent6 38" xfId="679" xr:uid="{19AFCC61-9400-4BB3-9907-94D2E6C6D641}"/>
    <cellStyle name="20% - Accent6 39" xfId="680" xr:uid="{7EDAD44F-530A-4BC8-9EE6-E520EEC7D730}"/>
    <cellStyle name="20% - Accent6 4" xfId="681" xr:uid="{05C1AD84-6E73-4C65-83BB-DFEBA7B96390}"/>
    <cellStyle name="20% - Accent6 40" xfId="682" xr:uid="{76E8867A-CEB5-416A-B8EF-0698A50D9ACD}"/>
    <cellStyle name="20% - Accent6 41" xfId="683" xr:uid="{5820BFED-F287-4DB7-9ADF-A2F6CAF2447B}"/>
    <cellStyle name="20% - Accent6 42" xfId="684" xr:uid="{C5C9C65B-EB10-4D20-B87C-3F0D663B2622}"/>
    <cellStyle name="20% - Accent6 43" xfId="685" xr:uid="{71B47FAF-6B6D-4B89-A4CD-714BFDE44C41}"/>
    <cellStyle name="20% - Accent6 44" xfId="686" xr:uid="{9F175CDB-C77B-4EEA-BB3B-06027C917ABB}"/>
    <cellStyle name="20% - Accent6 45" xfId="687" xr:uid="{1EB420F0-6CFC-4CFF-B404-2BC5B2A2EAD0}"/>
    <cellStyle name="20% - Accent6 46" xfId="688" xr:uid="{5C6230AA-0B8A-46F2-BCDB-2B024A336F30}"/>
    <cellStyle name="20% - Accent6 47" xfId="689" xr:uid="{69D606E2-7827-4C7A-9286-0E0680411514}"/>
    <cellStyle name="20% - Accent6 48" xfId="690" xr:uid="{569C75F1-D381-4E39-8ACA-C67AA0DCF17C}"/>
    <cellStyle name="20% - Accent6 49" xfId="691" xr:uid="{181AF539-E449-4A3B-A13A-07FE4BAF277A}"/>
    <cellStyle name="20% - Accent6 5" xfId="692" xr:uid="{AB79A768-5A63-4963-BDED-73552F782D67}"/>
    <cellStyle name="20% - Accent6 50" xfId="693" xr:uid="{3FF41EFD-A28C-453A-93EC-C1A319541FCE}"/>
    <cellStyle name="20% - Accent6 51" xfId="694" xr:uid="{A7DEEF06-2ED9-4918-BD33-7C50D19B23FF}"/>
    <cellStyle name="20% - Accent6 52" xfId="695" xr:uid="{50B2F1DB-6905-4C89-B300-7727E6EA0B5D}"/>
    <cellStyle name="20% - Accent6 53" xfId="696" xr:uid="{DB20FC84-C187-4C99-BC9F-F23D37619EFD}"/>
    <cellStyle name="20% - Accent6 54" xfId="697" xr:uid="{A0AF46ED-65E9-4DA9-B4A5-8B3B25D2551E}"/>
    <cellStyle name="20% - Accent6 55" xfId="698" xr:uid="{17C3C0DA-3FEC-40C4-8284-92082BF81E45}"/>
    <cellStyle name="20% - Accent6 56" xfId="699" xr:uid="{917225F1-0A9C-4230-BD4F-87385EFEC22F}"/>
    <cellStyle name="20% - Accent6 57" xfId="700" xr:uid="{34E87EC1-80EA-4762-9FEE-FFA3E1473042}"/>
    <cellStyle name="20% - Accent6 58" xfId="701" xr:uid="{BE1B77DD-0516-4A87-95A6-2A5D73521493}"/>
    <cellStyle name="20% - Accent6 59" xfId="702" xr:uid="{B34D1132-6AE0-4ADC-A7E2-7D6B1712523A}"/>
    <cellStyle name="20% - Accent6 6" xfId="703" xr:uid="{AC1B7284-9337-4619-93A7-AC8002AC708D}"/>
    <cellStyle name="20% - Accent6 60" xfId="704" xr:uid="{667FB78D-2348-493F-91D7-FC0455D114ED}"/>
    <cellStyle name="20% - Accent6 61" xfId="705" xr:uid="{B02DC943-DD41-4F9F-AE97-45CC00EA2424}"/>
    <cellStyle name="20% - Accent6 62" xfId="706" xr:uid="{8D9052CE-2B0A-43FB-824F-9F390BC6F5DB}"/>
    <cellStyle name="20% - Accent6 63" xfId="707" xr:uid="{E9280CE3-0081-4E83-9D6F-0D6CCD69B68F}"/>
    <cellStyle name="20% - Accent6 64" xfId="708" xr:uid="{BDF1750B-7FCF-4586-9E85-90D2A651A9AD}"/>
    <cellStyle name="20% - Accent6 65" xfId="709" xr:uid="{EA0CA421-83C3-416B-BC4D-263C4AB6C6DB}"/>
    <cellStyle name="20% - Accent6 66" xfId="710" xr:uid="{A349BB3A-6706-4D71-88B7-1BD9A2B2D2E5}"/>
    <cellStyle name="20% - Accent6 67" xfId="711" xr:uid="{0EE0D2F7-36BB-47FF-ABE4-D8623A3D3983}"/>
    <cellStyle name="20% - Accent6 68" xfId="712" xr:uid="{85C3EBA4-A757-486E-92CF-26818514DD01}"/>
    <cellStyle name="20% - Accent6 69" xfId="713" xr:uid="{250B79DB-46C0-401D-A7EB-7F6B5CBD4437}"/>
    <cellStyle name="20% - Accent6 7" xfId="714" xr:uid="{01197103-1B12-4529-A4FF-B6F96EECCE57}"/>
    <cellStyle name="20% - Accent6 70" xfId="715" xr:uid="{65D20BE8-7177-48FA-9E2F-C43C06C0C7B7}"/>
    <cellStyle name="20% - Accent6 71" xfId="716" xr:uid="{8BB1D243-F241-4CEB-96EC-B860263BE7E4}"/>
    <cellStyle name="20% - Accent6 72" xfId="717" xr:uid="{8BD275EC-6E43-46E8-BF57-46FFA35F6B2B}"/>
    <cellStyle name="20% - Accent6 73" xfId="718" xr:uid="{4D4F23E4-80C5-4EFF-AFF8-F84D7FFB03E5}"/>
    <cellStyle name="20% - Accent6 74" xfId="719" xr:uid="{B2FE08C2-D0D7-4616-8812-EC90B5016C9D}"/>
    <cellStyle name="20% - Accent6 75" xfId="720" xr:uid="{A1B360F0-0467-49A4-8A7C-02B08E82D784}"/>
    <cellStyle name="20% - Accent6 76" xfId="721" xr:uid="{6D09F388-B580-4FA3-B901-9A2937586EED}"/>
    <cellStyle name="20% - Accent6 77" xfId="722" xr:uid="{5A75A131-9319-4267-ACB6-2CC31BBBF2AE}"/>
    <cellStyle name="20% - Accent6 78" xfId="723" xr:uid="{5B7B1FBB-48F1-4494-B0D6-B57430C91C88}"/>
    <cellStyle name="20% - Accent6 79" xfId="724" xr:uid="{27F7AE0B-1F68-4A80-B362-84ABB9DB2C94}"/>
    <cellStyle name="20% - Accent6 8" xfId="725" xr:uid="{CA7C4494-1353-4FC0-9EF7-33E019D60D01}"/>
    <cellStyle name="20% - Accent6 80" xfId="726" xr:uid="{856AD77D-125C-4001-B754-CDCA6D4B0954}"/>
    <cellStyle name="20% - Accent6 81" xfId="727" xr:uid="{8FF747AA-C579-486C-A026-9AF2C9B22A38}"/>
    <cellStyle name="20% - Accent6 82" xfId="728" xr:uid="{3E6D7972-F390-40ED-BFCD-C6BCDDBCC8FF}"/>
    <cellStyle name="20% - Accent6 83" xfId="729" xr:uid="{44632EB3-F3DF-4687-AB9C-CE4C7A792D81}"/>
    <cellStyle name="20% - Accent6 84" xfId="730" xr:uid="{AC3DBEA2-ECA5-4552-A33A-E3B77966B7A0}"/>
    <cellStyle name="20% - Accent6 85" xfId="731" xr:uid="{76C114F2-1CF4-4166-B3DC-2A18D78B80D3}"/>
    <cellStyle name="20% - Accent6 86" xfId="732" xr:uid="{84E9B7E5-89BC-4D55-B1D5-4D5401404489}"/>
    <cellStyle name="20% - Accent6 87" xfId="733" xr:uid="{178A5478-CB43-435B-9F56-204D536C5302}"/>
    <cellStyle name="20% - Accent6 88" xfId="734" xr:uid="{59E9E78F-01ED-488D-8703-589B5944CB88}"/>
    <cellStyle name="20% - Accent6 89" xfId="735" xr:uid="{45DC0A8C-9355-4DC5-868C-09ECAA03EC5F}"/>
    <cellStyle name="20% - Accent6 9" xfId="736" xr:uid="{6854A927-8567-43A8-B0BE-30067403C14F}"/>
    <cellStyle name="20% - Accent6 90" xfId="737" xr:uid="{CEFB10F0-BB21-458E-A329-DC5642DD4E00}"/>
    <cellStyle name="20% - Accent6 91" xfId="738" xr:uid="{D26A64BA-BA4C-44CE-B50F-FC1DF24914C6}"/>
    <cellStyle name="20% - Accent6 92" xfId="739" xr:uid="{43F67F1A-2451-4F9C-BA45-71F9316FA38F}"/>
    <cellStyle name="20% - Accent6 93" xfId="740" xr:uid="{A2BF5C35-33AA-468E-A546-72CECCA97F82}"/>
    <cellStyle name="20% - Accent6 94" xfId="741" xr:uid="{C02CE980-7F8A-4609-9286-A06DCEE5182B}"/>
    <cellStyle name="20% - Accent6 95" xfId="742" xr:uid="{8345F17D-3BD5-46E4-9F9C-47DC19C9A5E7}"/>
    <cellStyle name="20% - Accent6 96" xfId="743" xr:uid="{1567890A-F36A-4E6B-BB67-5E5598842D6E}"/>
    <cellStyle name="20% - Accent6 97" xfId="744" xr:uid="{9E80E6F6-9599-4B0D-8756-A7469C977B91}"/>
    <cellStyle name="20% - Accent6 98" xfId="745" xr:uid="{BCE46614-F3F3-4754-8CB1-002149B97F41}"/>
    <cellStyle name="20% - Accent6 99" xfId="746" xr:uid="{2DCDC6CD-1E22-4FA7-A727-FCF26A856351}"/>
    <cellStyle name="40% - Accent1" xfId="1777" builtinId="31" customBuiltin="1"/>
    <cellStyle name="40% - Accent1 10" xfId="748" xr:uid="{8C324FD7-CA71-438F-B831-102C835047D0}"/>
    <cellStyle name="40% - Accent1 100" xfId="749" xr:uid="{7C02B67D-E1E0-4D5F-A39A-C61FE0E1BFE1}"/>
    <cellStyle name="40% - Accent1 101" xfId="750" xr:uid="{1ABF0701-108F-4A00-9D9B-28990F95E0D7}"/>
    <cellStyle name="40% - Accent1 102" xfId="751" xr:uid="{8608F0A6-30AD-4DE7-AD35-4BE02A407BF6}"/>
    <cellStyle name="40% - Accent1 103" xfId="752" xr:uid="{ED805489-977C-4717-B6DC-F3201C66F3EB}"/>
    <cellStyle name="40% - Accent1 104" xfId="753" xr:uid="{CFD2AB9A-BC06-4BF3-BDCC-D9FC3515C999}"/>
    <cellStyle name="40% - Accent1 105" xfId="754" xr:uid="{67202262-69AA-46E6-9361-19EBD69AF984}"/>
    <cellStyle name="40% - Accent1 106" xfId="755" xr:uid="{0AB4B03E-5FBE-4674-9464-02712605DFD4}"/>
    <cellStyle name="40% - Accent1 107" xfId="756" xr:uid="{61AC46CF-58A1-48FF-9950-7F2DC49835A2}"/>
    <cellStyle name="40% - Accent1 108" xfId="757" xr:uid="{35688FA5-CF8B-4A71-8250-89A0985C1E19}"/>
    <cellStyle name="40% - Accent1 109" xfId="758" xr:uid="{D9156DC0-CE99-41A9-81C4-F001439E3808}"/>
    <cellStyle name="40% - Accent1 11" xfId="759" xr:uid="{774F0AA6-3754-4457-B594-6D51F14B60BE}"/>
    <cellStyle name="40% - Accent1 110" xfId="760" xr:uid="{C52813C0-1AC8-41BA-A9B4-D1B6E1F2C6E2}"/>
    <cellStyle name="40% - Accent1 111" xfId="761" xr:uid="{96D09EF0-70CC-41DF-AC2C-506EBE28A95D}"/>
    <cellStyle name="40% - Accent1 112" xfId="762" xr:uid="{27D365D9-3173-4793-B54D-A309B00CCB37}"/>
    <cellStyle name="40% - Accent1 113" xfId="763" xr:uid="{F0D66765-1C22-4798-AF98-3D39F9EB94D4}"/>
    <cellStyle name="40% - Accent1 114" xfId="764" xr:uid="{B8856B61-25CD-4F0A-903F-7842BEBDF1E9}"/>
    <cellStyle name="40% - Accent1 115" xfId="765" xr:uid="{1442A7D7-897C-43DC-B9D2-8343F9E7FFFC}"/>
    <cellStyle name="40% - Accent1 116" xfId="766" xr:uid="{7EC784D2-D0A5-49BD-BACD-37B2EA028CF3}"/>
    <cellStyle name="40% - Accent1 117" xfId="767" xr:uid="{55403857-CC46-4BC7-810B-4301E8FDA87F}"/>
    <cellStyle name="40% - Accent1 118" xfId="768" xr:uid="{61C77256-B53D-47FB-9EB9-3530AF1CB78F}"/>
    <cellStyle name="40% - Accent1 119" xfId="769" xr:uid="{FD83D9CC-2927-43B7-A8B6-257DD8213762}"/>
    <cellStyle name="40% - Accent1 12" xfId="770" xr:uid="{6323C1F8-ABBF-4DE1-8FF8-525792D83795}"/>
    <cellStyle name="40% - Accent1 120" xfId="771" xr:uid="{925E84E1-9A07-44C5-A6F7-A5E0A725013E}"/>
    <cellStyle name="40% - Accent1 121" xfId="772" xr:uid="{AC743461-43D0-4368-92D7-C2236392E764}"/>
    <cellStyle name="40% - Accent1 122" xfId="773" xr:uid="{330308A4-1114-4E90-915E-F1B660FBB8CA}"/>
    <cellStyle name="40% - Accent1 123" xfId="774" xr:uid="{172C6C00-383F-438E-ABE4-DE5B0E67045D}"/>
    <cellStyle name="40% - Accent1 124" xfId="747" xr:uid="{F61EA464-CDAF-489E-82F3-2A9B3BF254B5}"/>
    <cellStyle name="40% - Accent1 13" xfId="775" xr:uid="{6523E35E-2F5A-432F-BBC4-84274E9C17D3}"/>
    <cellStyle name="40% - Accent1 14" xfId="776" xr:uid="{9F4DDE7A-56A1-41B5-85FE-28172DC873F9}"/>
    <cellStyle name="40% - Accent1 15" xfId="777" xr:uid="{8B5B94D8-20D0-4C0B-AC7E-2B3E5DFD5ED3}"/>
    <cellStyle name="40% - Accent1 16" xfId="778" xr:uid="{19D88851-4C11-44CA-8A4E-C21B3966BF89}"/>
    <cellStyle name="40% - Accent1 17" xfId="779" xr:uid="{6D5A9379-46B9-4E1D-85C7-0AF1C11658FF}"/>
    <cellStyle name="40% - Accent1 18" xfId="780" xr:uid="{4337ED05-F43E-47E1-AE42-D87DAAE3A644}"/>
    <cellStyle name="40% - Accent1 19" xfId="781" xr:uid="{06A7895C-DFDE-48D8-B9EF-DA2FC4E57097}"/>
    <cellStyle name="40% - Accent1 2" xfId="782" xr:uid="{91A80E7B-10BF-4B1C-AD09-ABB0AA060B41}"/>
    <cellStyle name="40% - Accent1 20" xfId="783" xr:uid="{6476E0A1-0E3E-487D-B8FE-7826E4A8064D}"/>
    <cellStyle name="40% - Accent1 21" xfId="784" xr:uid="{FD7A6672-C07A-436D-BA87-B945F525F8B4}"/>
    <cellStyle name="40% - Accent1 22" xfId="785" xr:uid="{BB9B372C-E67B-4093-A41A-A7AEEFB79163}"/>
    <cellStyle name="40% - Accent1 23" xfId="786" xr:uid="{D9B85814-5E74-48B5-BBD8-771BA2FBDA4D}"/>
    <cellStyle name="40% - Accent1 24" xfId="787" xr:uid="{F40A261C-CB3A-49D6-9C17-DD61719D1802}"/>
    <cellStyle name="40% - Accent1 25" xfId="788" xr:uid="{3D2B8BA1-EED5-4855-BCDF-1283DD9E628D}"/>
    <cellStyle name="40% - Accent1 26" xfId="789" xr:uid="{B62FF509-3A33-4C7E-8E4E-6241DFF08F8A}"/>
    <cellStyle name="40% - Accent1 27" xfId="790" xr:uid="{BAF5CD20-ABFB-470A-8EB1-944ADD668AA7}"/>
    <cellStyle name="40% - Accent1 28" xfId="791" xr:uid="{9D1C0C21-1A10-48D1-BB70-4949839847CC}"/>
    <cellStyle name="40% - Accent1 29" xfId="792" xr:uid="{53883E79-6A6D-4139-9210-ADD32EA8A72B}"/>
    <cellStyle name="40% - Accent1 3" xfId="793" xr:uid="{892086BA-09AC-45F5-A7BD-F8B63C108522}"/>
    <cellStyle name="40% - Accent1 3 2" xfId="1800" xr:uid="{9B0EC5E0-70C0-4BEF-888C-47618B968306}"/>
    <cellStyle name="40% - Accent1 30" xfId="794" xr:uid="{D9CDFC80-D90C-49DF-85B6-30A77532D9B7}"/>
    <cellStyle name="40% - Accent1 31" xfId="795" xr:uid="{7F5DF400-E8E3-48F6-B4FE-BB6B41FD6495}"/>
    <cellStyle name="40% - Accent1 32" xfId="796" xr:uid="{C980E4EC-95FE-4FCE-BB54-2BD4472738CF}"/>
    <cellStyle name="40% - Accent1 33" xfId="797" xr:uid="{538CF5EE-8C82-42E4-90BD-50D8F18E695A}"/>
    <cellStyle name="40% - Accent1 34" xfId="798" xr:uid="{FCDC5DE2-2927-4BE1-9350-F15E91A2BBE0}"/>
    <cellStyle name="40% - Accent1 35" xfId="799" xr:uid="{E7751C39-ED28-4DCF-B544-D1741B2B4B2A}"/>
    <cellStyle name="40% - Accent1 36" xfId="800" xr:uid="{15B88AC0-0A5B-4DF3-8C7E-F3FE93F5EE29}"/>
    <cellStyle name="40% - Accent1 37" xfId="801" xr:uid="{EF62F784-318B-4ED5-9776-390E31A5C120}"/>
    <cellStyle name="40% - Accent1 38" xfId="802" xr:uid="{D648A5C0-AA75-47CE-B06E-CF39BDCF1DC8}"/>
    <cellStyle name="40% - Accent1 39" xfId="803" xr:uid="{3CD17626-53D3-409E-AC3D-910F364A9D56}"/>
    <cellStyle name="40% - Accent1 4" xfId="804" xr:uid="{2EE75665-8A1C-4E08-A16F-8A873625A62D}"/>
    <cellStyle name="40% - Accent1 40" xfId="805" xr:uid="{8E71A57C-FB8E-4E06-A9EA-2469E08D48CE}"/>
    <cellStyle name="40% - Accent1 41" xfId="806" xr:uid="{4B6CAD0E-37AB-4836-A6C0-BA9130C78DCB}"/>
    <cellStyle name="40% - Accent1 42" xfId="807" xr:uid="{26126B1A-BC79-445F-B238-6400198072B0}"/>
    <cellStyle name="40% - Accent1 43" xfId="808" xr:uid="{3CBD7790-E055-4DFF-8AAB-3BA4FE818903}"/>
    <cellStyle name="40% - Accent1 44" xfId="809" xr:uid="{4C117D03-76C4-48EC-971F-0A864AFDB23D}"/>
    <cellStyle name="40% - Accent1 45" xfId="810" xr:uid="{34C0F46A-1B7E-4E52-8410-61337B5FA9C1}"/>
    <cellStyle name="40% - Accent1 46" xfId="811" xr:uid="{5510FDFF-54BC-4EAD-B099-51CE7031ADAB}"/>
    <cellStyle name="40% - Accent1 47" xfId="812" xr:uid="{63CC62C7-4A09-4006-85CF-0A1D513B5E9D}"/>
    <cellStyle name="40% - Accent1 48" xfId="813" xr:uid="{A2BCC60E-5C5A-48FA-B101-42D3BC05DF73}"/>
    <cellStyle name="40% - Accent1 49" xfId="814" xr:uid="{2D168341-6D10-4B5D-BC11-05689D220A94}"/>
    <cellStyle name="40% - Accent1 5" xfId="815" xr:uid="{2F875D72-762F-4885-815C-ADC4EA352DAB}"/>
    <cellStyle name="40% - Accent1 50" xfId="816" xr:uid="{4AD5481B-7855-47F6-A55B-49B0FDA65C9F}"/>
    <cellStyle name="40% - Accent1 51" xfId="817" xr:uid="{42307605-D8B1-4F53-A0D3-5B1C7BF8C9BA}"/>
    <cellStyle name="40% - Accent1 52" xfId="818" xr:uid="{0D858902-8539-416C-A73A-287BB44CD6B9}"/>
    <cellStyle name="40% - Accent1 53" xfId="819" xr:uid="{57D9C097-8A0E-40E7-9FB2-7E010CC5B0BA}"/>
    <cellStyle name="40% - Accent1 54" xfId="820" xr:uid="{281714E3-E2BB-4BA8-A78C-EED5EE2CDE39}"/>
    <cellStyle name="40% - Accent1 55" xfId="821" xr:uid="{43EA383D-AF0A-4F0D-B693-E21295505F85}"/>
    <cellStyle name="40% - Accent1 56" xfId="822" xr:uid="{E21678A8-E1FA-4B76-9933-07D157DB8C3F}"/>
    <cellStyle name="40% - Accent1 57" xfId="823" xr:uid="{C28A15D9-95FC-4BA9-91BD-BB33B3B69D53}"/>
    <cellStyle name="40% - Accent1 58" xfId="824" xr:uid="{C93FDB11-EBFA-49C0-B874-822068E66CAD}"/>
    <cellStyle name="40% - Accent1 59" xfId="825" xr:uid="{7A933999-8129-434F-AE23-E4ACFF5564DD}"/>
    <cellStyle name="40% - Accent1 6" xfId="826" xr:uid="{C8F5A6FD-E8D4-4133-BB47-A31FC3EF5FF0}"/>
    <cellStyle name="40% - Accent1 60" xfId="827" xr:uid="{D5695B44-10AE-4B2D-99C8-88D9F60DF0B7}"/>
    <cellStyle name="40% - Accent1 61" xfId="828" xr:uid="{8FE47CC0-737A-474E-B492-F3F75C0B1FA1}"/>
    <cellStyle name="40% - Accent1 62" xfId="829" xr:uid="{217DB337-0A1D-416C-A52F-09B94135B00A}"/>
    <cellStyle name="40% - Accent1 63" xfId="830" xr:uid="{C77ADF91-92C4-404B-8873-CE9C83A5B6AB}"/>
    <cellStyle name="40% - Accent1 64" xfId="831" xr:uid="{92B07EE4-CFAF-4922-A669-EC6E37F83F7A}"/>
    <cellStyle name="40% - Accent1 65" xfId="832" xr:uid="{D756629A-8009-4FF1-BE52-11B727FD018F}"/>
    <cellStyle name="40% - Accent1 66" xfId="833" xr:uid="{4BE2B68F-E529-4058-9242-DA50F9638EAB}"/>
    <cellStyle name="40% - Accent1 67" xfId="834" xr:uid="{4435FDAE-194A-4321-9CF1-1ED79F3765CA}"/>
    <cellStyle name="40% - Accent1 68" xfId="835" xr:uid="{950EA107-9DC9-4C90-9B65-2B5DC7837E83}"/>
    <cellStyle name="40% - Accent1 69" xfId="836" xr:uid="{443E397A-D164-4A33-ACF5-D842354FE305}"/>
    <cellStyle name="40% - Accent1 7" xfId="837" xr:uid="{36D2FC31-4EDB-4B9D-89CE-553D514DBE89}"/>
    <cellStyle name="40% - Accent1 70" xfId="838" xr:uid="{F88012A3-AD3A-439F-AF19-5A46A212FA01}"/>
    <cellStyle name="40% - Accent1 71" xfId="839" xr:uid="{A4CAE3BF-32E2-4BA2-BD83-299CE3077A77}"/>
    <cellStyle name="40% - Accent1 72" xfId="840" xr:uid="{6DEE623B-865D-43A2-B33C-A4A9C0870587}"/>
    <cellStyle name="40% - Accent1 73" xfId="841" xr:uid="{E4CB8042-42BA-4652-9414-1E4A4BD70A0A}"/>
    <cellStyle name="40% - Accent1 74" xfId="842" xr:uid="{14F60909-B97B-4BEE-B72D-D514B64F5EF9}"/>
    <cellStyle name="40% - Accent1 75" xfId="843" xr:uid="{29FBF1BA-108E-486C-AB76-566695E55807}"/>
    <cellStyle name="40% - Accent1 76" xfId="844" xr:uid="{55661606-B501-44D9-BEA7-C91681C494AC}"/>
    <cellStyle name="40% - Accent1 77" xfId="845" xr:uid="{A2266F27-F2B0-435B-BDCB-263BFBB016F2}"/>
    <cellStyle name="40% - Accent1 78" xfId="846" xr:uid="{738B8B1C-829B-47EA-B2A3-ABD040B25B16}"/>
    <cellStyle name="40% - Accent1 79" xfId="847" xr:uid="{444586FD-D302-4925-9184-C4C484956626}"/>
    <cellStyle name="40% - Accent1 8" xfId="848" xr:uid="{F5DE0556-AD04-410D-A8AE-EC2DB5187C8C}"/>
    <cellStyle name="40% - Accent1 80" xfId="849" xr:uid="{21F45626-96A9-41D8-B1C0-CE6447E4C6B3}"/>
    <cellStyle name="40% - Accent1 81" xfId="850" xr:uid="{8F9FA463-0237-4768-8C65-DE480A7AE759}"/>
    <cellStyle name="40% - Accent1 82" xfId="851" xr:uid="{492CAA88-DA04-47D4-8B73-EBD98B6EDA04}"/>
    <cellStyle name="40% - Accent1 83" xfId="852" xr:uid="{91B1BC28-3C2C-4B0A-A40F-CD51E16DBEF5}"/>
    <cellStyle name="40% - Accent1 84" xfId="853" xr:uid="{1AAF737C-7AC0-44AD-8550-61789B5101B3}"/>
    <cellStyle name="40% - Accent1 85" xfId="854" xr:uid="{2B9C1E15-0D88-4E49-8215-E12086A0844E}"/>
    <cellStyle name="40% - Accent1 86" xfId="855" xr:uid="{CB3A295C-14F0-480D-8607-376F1BA26B0E}"/>
    <cellStyle name="40% - Accent1 87" xfId="856" xr:uid="{284D9C60-3AB8-49FD-9AA1-FC2CB3EBC388}"/>
    <cellStyle name="40% - Accent1 88" xfId="857" xr:uid="{DDABBB92-E8D6-492B-9BD4-5041B9EE7EDD}"/>
    <cellStyle name="40% - Accent1 89" xfId="858" xr:uid="{A1A2932D-D975-4DC4-9E05-BF3A819C18D2}"/>
    <cellStyle name="40% - Accent1 9" xfId="859" xr:uid="{3381EBF1-A0DD-4271-BB00-6DC59B13B8CE}"/>
    <cellStyle name="40% - Accent1 90" xfId="860" xr:uid="{C741AC35-5AAB-43EB-9AED-A874F012F76B}"/>
    <cellStyle name="40% - Accent1 91" xfId="861" xr:uid="{7A4D52AF-17E2-4E3E-A820-2277822EA8F8}"/>
    <cellStyle name="40% - Accent1 92" xfId="862" xr:uid="{848AE623-0FBB-403D-BB19-E41481E2AD5C}"/>
    <cellStyle name="40% - Accent1 93" xfId="863" xr:uid="{763F38B2-1067-4079-8208-0A5D9FDBE441}"/>
    <cellStyle name="40% - Accent1 94" xfId="864" xr:uid="{AB27CE65-7D2D-4936-8FC5-D0899C6A5600}"/>
    <cellStyle name="40% - Accent1 95" xfId="865" xr:uid="{DFFEB095-97BE-44D0-B104-B1260A0AB60D}"/>
    <cellStyle name="40% - Accent1 96" xfId="866" xr:uid="{50B216CC-F563-42AC-AF06-09D068B6A4EB}"/>
    <cellStyle name="40% - Accent1 97" xfId="867" xr:uid="{4F6F4A1B-E2DB-4DA4-A510-459C750E073D}"/>
    <cellStyle name="40% - Accent1 98" xfId="868" xr:uid="{C41FE943-3AA4-41C9-A37A-F875F494E5F9}"/>
    <cellStyle name="40% - Accent1 99" xfId="869" xr:uid="{4F281C54-50DA-4C5B-94EC-F6419F22EF96}"/>
    <cellStyle name="40% - Accent2" xfId="1780" builtinId="35" customBuiltin="1"/>
    <cellStyle name="40% - Accent2 10" xfId="871" xr:uid="{9B00F49B-0C56-415A-9DEC-EED255ED8EFB}"/>
    <cellStyle name="40% - Accent2 100" xfId="872" xr:uid="{109971AB-78DF-494D-87EB-569A5AD04E2F}"/>
    <cellStyle name="40% - Accent2 101" xfId="873" xr:uid="{6D2CD8CA-AC88-439C-AB78-46FD91BC1B6C}"/>
    <cellStyle name="40% - Accent2 102" xfId="874" xr:uid="{95D962C6-450E-4A61-A467-D0DF9D9831D1}"/>
    <cellStyle name="40% - Accent2 103" xfId="875" xr:uid="{8FBD4F7E-6F51-430C-ACD1-8A1B8FBFEB8B}"/>
    <cellStyle name="40% - Accent2 104" xfId="876" xr:uid="{B02CFBBB-613A-41D0-BC70-06513164F6A1}"/>
    <cellStyle name="40% - Accent2 105" xfId="877" xr:uid="{78DA9375-A6FB-46E5-88A6-9032711853BE}"/>
    <cellStyle name="40% - Accent2 106" xfId="878" xr:uid="{9B22316B-3A87-4910-ADDC-A70AB9CEF016}"/>
    <cellStyle name="40% - Accent2 107" xfId="879" xr:uid="{987287C5-EE62-4043-A58D-F4B51B616A61}"/>
    <cellStyle name="40% - Accent2 108" xfId="880" xr:uid="{40CC4F3C-3502-4B62-B805-BE2BF88D6E20}"/>
    <cellStyle name="40% - Accent2 109" xfId="881" xr:uid="{63187DB2-D38C-47BA-B0AC-9379C08E29BE}"/>
    <cellStyle name="40% - Accent2 11" xfId="882" xr:uid="{C07C0B21-DDBC-4EA8-83B9-4E57391CAE23}"/>
    <cellStyle name="40% - Accent2 110" xfId="883" xr:uid="{F784449E-EA6D-4DE8-A398-66C85E49434D}"/>
    <cellStyle name="40% - Accent2 111" xfId="884" xr:uid="{D8F83B9E-FC3B-45B1-BAF4-305FF2416634}"/>
    <cellStyle name="40% - Accent2 112" xfId="885" xr:uid="{7034124D-37B4-4C66-8A44-B819E607B561}"/>
    <cellStyle name="40% - Accent2 113" xfId="886" xr:uid="{EEEE0C78-C388-48B5-9372-EDD36EECF0C1}"/>
    <cellStyle name="40% - Accent2 114" xfId="887" xr:uid="{1EB165E7-86D2-4E31-9E70-2A1461B2AA8D}"/>
    <cellStyle name="40% - Accent2 115" xfId="888" xr:uid="{E182C9BB-39C4-493E-BF2B-34A9C3B67BD4}"/>
    <cellStyle name="40% - Accent2 116" xfId="889" xr:uid="{5CC810B4-30F0-449F-A1B5-93EC75F9A300}"/>
    <cellStyle name="40% - Accent2 117" xfId="890" xr:uid="{18FEDB71-CB3E-49B1-8878-3CB76204211B}"/>
    <cellStyle name="40% - Accent2 118" xfId="891" xr:uid="{3995F088-E590-4C37-90B1-DABE30AEF461}"/>
    <cellStyle name="40% - Accent2 119" xfId="892" xr:uid="{630C1534-30EC-4DB6-B08A-161352DA0151}"/>
    <cellStyle name="40% - Accent2 12" xfId="893" xr:uid="{5E85B8F3-911B-4BA4-92D6-E43F73C2E305}"/>
    <cellStyle name="40% - Accent2 120" xfId="894" xr:uid="{4FD5B6E2-3EC3-4C19-A0F1-D7F53ABDEE3C}"/>
    <cellStyle name="40% - Accent2 121" xfId="895" xr:uid="{D4470732-6CA1-4F81-98F3-9C720443AF00}"/>
    <cellStyle name="40% - Accent2 122" xfId="896" xr:uid="{B009BAAE-5C07-4E8C-B7A1-556ACD6943E7}"/>
    <cellStyle name="40% - Accent2 123" xfId="897" xr:uid="{A3604D6E-2D08-44D7-8F16-AA2FECCB825B}"/>
    <cellStyle name="40% - Accent2 124" xfId="870" xr:uid="{D9791D80-7479-4007-AA7C-DD59316F149C}"/>
    <cellStyle name="40% - Accent2 13" xfId="898" xr:uid="{1601088F-EEE0-421E-B8AF-951E50E5F917}"/>
    <cellStyle name="40% - Accent2 14" xfId="899" xr:uid="{EAB02F03-A1A0-44A3-ADED-C5490B52B9D3}"/>
    <cellStyle name="40% - Accent2 15" xfId="900" xr:uid="{998F0015-2235-4E0D-AEBA-D4E1F7502CF2}"/>
    <cellStyle name="40% - Accent2 16" xfId="901" xr:uid="{4A07EF5E-02A5-41B6-9857-7602417A5B78}"/>
    <cellStyle name="40% - Accent2 17" xfId="902" xr:uid="{116E33A1-6FB4-478E-96AC-89402A032997}"/>
    <cellStyle name="40% - Accent2 18" xfId="903" xr:uid="{5056FE8C-DF0F-404C-AF63-86CF20235756}"/>
    <cellStyle name="40% - Accent2 19" xfId="904" xr:uid="{8983044E-7D38-48E2-A644-D88D815E9138}"/>
    <cellStyle name="40% - Accent2 2" xfId="905" xr:uid="{7E2906E8-4CAA-4CCD-8E00-2A921EF0CBF6}"/>
    <cellStyle name="40% - Accent2 20" xfId="906" xr:uid="{FA5B6638-EBE7-4E2F-B646-F12B02F813B6}"/>
    <cellStyle name="40% - Accent2 21" xfId="907" xr:uid="{0500201F-786B-4DB1-A9E3-348607E71554}"/>
    <cellStyle name="40% - Accent2 22" xfId="908" xr:uid="{C3A856EA-4A45-449D-859F-3A1210B2A3FD}"/>
    <cellStyle name="40% - Accent2 23" xfId="909" xr:uid="{3FF1EC5F-0DEA-4391-88D1-B48FF3CD8486}"/>
    <cellStyle name="40% - Accent2 24" xfId="910" xr:uid="{AB236FE5-66E4-4DAC-BFE9-85B5B93E92C0}"/>
    <cellStyle name="40% - Accent2 25" xfId="911" xr:uid="{34679E4C-5889-4C54-8361-32F326D70D53}"/>
    <cellStyle name="40% - Accent2 26" xfId="912" xr:uid="{66F3C2AE-48C6-444A-949D-5EA33B26FCAA}"/>
    <cellStyle name="40% - Accent2 27" xfId="913" xr:uid="{EE181495-BCDD-4A58-94A3-66A50C717809}"/>
    <cellStyle name="40% - Accent2 28" xfId="914" xr:uid="{AD3708CE-0029-4D6F-803E-160F8A4C66FA}"/>
    <cellStyle name="40% - Accent2 29" xfId="915" xr:uid="{DF0BD957-08CE-4CE4-84CD-98A9A5B3D090}"/>
    <cellStyle name="40% - Accent2 3" xfId="916" xr:uid="{1B2C0AB3-827B-4E2A-BD6C-566246E5D307}"/>
    <cellStyle name="40% - Accent2 3 2" xfId="1801" xr:uid="{4B9B3E30-D3FE-40CE-9DD1-83818115915E}"/>
    <cellStyle name="40% - Accent2 30" xfId="917" xr:uid="{51957791-983F-4158-BA40-256AA0AA3946}"/>
    <cellStyle name="40% - Accent2 31" xfId="918" xr:uid="{89FAA6AA-9DFB-43A9-B86B-A54A8CBB52E3}"/>
    <cellStyle name="40% - Accent2 32" xfId="919" xr:uid="{BDF21D3C-9191-4DE2-A610-B02D7A0F7622}"/>
    <cellStyle name="40% - Accent2 33" xfId="920" xr:uid="{42DD366C-E998-4C57-A1D1-765932469237}"/>
    <cellStyle name="40% - Accent2 34" xfId="921" xr:uid="{1A44BB77-45AE-4D40-BBCD-B7D1B8D61E91}"/>
    <cellStyle name="40% - Accent2 35" xfId="922" xr:uid="{2C28DE38-5B16-4531-B30F-A73DCF11905A}"/>
    <cellStyle name="40% - Accent2 36" xfId="923" xr:uid="{542DBA46-BAC4-432E-BB20-73FA73A7765C}"/>
    <cellStyle name="40% - Accent2 37" xfId="924" xr:uid="{BA014F86-AF57-4E95-A600-2379BC681E6C}"/>
    <cellStyle name="40% - Accent2 38" xfId="925" xr:uid="{46218735-ED04-4064-B57A-4BC6CF5AD8FD}"/>
    <cellStyle name="40% - Accent2 39" xfId="926" xr:uid="{1C3E8F9E-C55E-43CC-8A2D-33B2CBD1A341}"/>
    <cellStyle name="40% - Accent2 4" xfId="927" xr:uid="{133EA73D-81B6-4232-8B4F-0D8E3C40B78B}"/>
    <cellStyle name="40% - Accent2 40" xfId="928" xr:uid="{7F61ED90-0AC2-4819-8496-84F3C059BAAA}"/>
    <cellStyle name="40% - Accent2 41" xfId="929" xr:uid="{C98443DD-5664-4E9B-BD37-AEDF1FD071F3}"/>
    <cellStyle name="40% - Accent2 42" xfId="930" xr:uid="{2907EC78-B5CD-4206-BA49-D2FD13F15091}"/>
    <cellStyle name="40% - Accent2 43" xfId="931" xr:uid="{833D43B8-3462-4B6C-832D-8E793A50D7CD}"/>
    <cellStyle name="40% - Accent2 44" xfId="932" xr:uid="{D055A8AA-6E74-4926-972C-F82E3AFFE2F0}"/>
    <cellStyle name="40% - Accent2 45" xfId="933" xr:uid="{3DFE157C-93ED-4A17-B8C4-0E0CF0DB9FAC}"/>
    <cellStyle name="40% - Accent2 46" xfId="934" xr:uid="{08573D46-7292-4B09-B24A-B264C0F492DD}"/>
    <cellStyle name="40% - Accent2 47" xfId="935" xr:uid="{96C0FDF1-AE17-483E-AA8B-623D3E48599D}"/>
    <cellStyle name="40% - Accent2 48" xfId="936" xr:uid="{B527AC3A-C8D7-4BE6-8A10-27498F1B45B2}"/>
    <cellStyle name="40% - Accent2 49" xfId="937" xr:uid="{5368181D-D040-4A5F-B3DD-6FA435B477A9}"/>
    <cellStyle name="40% - Accent2 5" xfId="938" xr:uid="{2E9A6E28-BB4A-474F-A944-FB21B04A6D93}"/>
    <cellStyle name="40% - Accent2 50" xfId="939" xr:uid="{D8CCB8DC-022B-42D4-ACD5-EF76C1DB8BE3}"/>
    <cellStyle name="40% - Accent2 51" xfId="940" xr:uid="{E6B48C3E-363B-45F4-89CE-94DE11A16B64}"/>
    <cellStyle name="40% - Accent2 52" xfId="941" xr:uid="{2F43B45E-A9B1-4659-93C2-BCD344B29651}"/>
    <cellStyle name="40% - Accent2 53" xfId="942" xr:uid="{50279296-D8C9-42F6-9251-39CD0700F739}"/>
    <cellStyle name="40% - Accent2 54" xfId="943" xr:uid="{65870124-6C32-4096-91C5-55CFEFC7E66D}"/>
    <cellStyle name="40% - Accent2 55" xfId="944" xr:uid="{309C1708-9717-4BA6-BA20-0E4A3DBAAD3D}"/>
    <cellStyle name="40% - Accent2 56" xfId="945" xr:uid="{C2791FCD-EBEE-4130-9A69-764CD7B231EB}"/>
    <cellStyle name="40% - Accent2 57" xfId="946" xr:uid="{53C1FAAB-6A78-4FAE-959B-0E9EB782E7D7}"/>
    <cellStyle name="40% - Accent2 58" xfId="947" xr:uid="{B18AB74E-966C-445D-BE02-FAB7151533E3}"/>
    <cellStyle name="40% - Accent2 59" xfId="948" xr:uid="{5BD5BFF4-D8FC-40CC-91A9-42B0C194F2E9}"/>
    <cellStyle name="40% - Accent2 6" xfId="949" xr:uid="{D0B16409-F6B7-42EE-97F6-02DED61E34A7}"/>
    <cellStyle name="40% - Accent2 60" xfId="950" xr:uid="{AAD0C456-179C-4C46-9917-A084E482A898}"/>
    <cellStyle name="40% - Accent2 61" xfId="951" xr:uid="{9DE20ABE-9C6B-42B1-8C6E-476E03124841}"/>
    <cellStyle name="40% - Accent2 62" xfId="952" xr:uid="{4B39253B-D9DB-4982-9CC5-20C101A744F9}"/>
    <cellStyle name="40% - Accent2 63" xfId="953" xr:uid="{0E5489EC-C5DA-4E0C-98CC-6F25BD53665E}"/>
    <cellStyle name="40% - Accent2 64" xfId="954" xr:uid="{1B915F83-835B-4424-AF0E-60E3E9BCD668}"/>
    <cellStyle name="40% - Accent2 65" xfId="955" xr:uid="{CD1D7681-3F48-40C5-8155-F6EC7CADBB77}"/>
    <cellStyle name="40% - Accent2 66" xfId="956" xr:uid="{FA52EE6A-8390-492D-8783-B4B538B3984A}"/>
    <cellStyle name="40% - Accent2 67" xfId="957" xr:uid="{BE2DA92B-FCA9-42BE-9EE2-250E6D3741A9}"/>
    <cellStyle name="40% - Accent2 68" xfId="958" xr:uid="{1C8205D8-BD7B-4AF3-A0F0-EA7B8EBEA668}"/>
    <cellStyle name="40% - Accent2 69" xfId="959" xr:uid="{99346EFD-37D5-486E-B417-CF3C172E12EB}"/>
    <cellStyle name="40% - Accent2 7" xfId="960" xr:uid="{8785258F-B265-4A33-B17F-AE8D2D2CD5D1}"/>
    <cellStyle name="40% - Accent2 70" xfId="961" xr:uid="{89726C2D-7A99-4466-B3F3-5A22D62E8674}"/>
    <cellStyle name="40% - Accent2 71" xfId="962" xr:uid="{5FD71233-8423-42DE-B497-82288E33C26E}"/>
    <cellStyle name="40% - Accent2 72" xfId="963" xr:uid="{17C1F266-C632-449E-A3FF-6CAE61787325}"/>
    <cellStyle name="40% - Accent2 73" xfId="964" xr:uid="{31315B35-7478-43F0-9AB6-A0E198C090E9}"/>
    <cellStyle name="40% - Accent2 74" xfId="965" xr:uid="{2F4DEF0A-8ED5-4F0A-BE66-D33167E613DB}"/>
    <cellStyle name="40% - Accent2 75" xfId="966" xr:uid="{BE2A5AB6-FEDB-45BD-AB31-9451A9A893D4}"/>
    <cellStyle name="40% - Accent2 76" xfId="967" xr:uid="{DE0FC271-DBC6-49C7-BB17-61FD683DF9DD}"/>
    <cellStyle name="40% - Accent2 77" xfId="968" xr:uid="{05D6D25E-C599-4516-9442-420416A81B0A}"/>
    <cellStyle name="40% - Accent2 78" xfId="969" xr:uid="{C9D642FF-BF71-4C94-A73C-2BBCE1C93998}"/>
    <cellStyle name="40% - Accent2 79" xfId="970" xr:uid="{68ECCCF5-9AF1-4997-8965-251D9F8E204F}"/>
    <cellStyle name="40% - Accent2 8" xfId="971" xr:uid="{D6233AD7-5721-403E-ABFF-B1B3779F48DA}"/>
    <cellStyle name="40% - Accent2 80" xfId="972" xr:uid="{3C28BA4B-354C-4D49-A79F-9F6AEEF086AF}"/>
    <cellStyle name="40% - Accent2 81" xfId="973" xr:uid="{0EC8B15A-468B-4AFB-BA12-9C10E082D2CA}"/>
    <cellStyle name="40% - Accent2 82" xfId="974" xr:uid="{332E9522-6B88-429B-B918-D2A588B2589C}"/>
    <cellStyle name="40% - Accent2 83" xfId="975" xr:uid="{DBF1FACF-4222-45B0-B2EE-62BE99DE54DC}"/>
    <cellStyle name="40% - Accent2 84" xfId="976" xr:uid="{3488215D-A293-4DFD-8484-06D113A42B81}"/>
    <cellStyle name="40% - Accent2 85" xfId="977" xr:uid="{3CE4F8D2-7DF1-4283-9F48-40D0D4975625}"/>
    <cellStyle name="40% - Accent2 86" xfId="978" xr:uid="{BAEB98CB-CBEC-4C44-A83F-C4BE12DEBE91}"/>
    <cellStyle name="40% - Accent2 87" xfId="979" xr:uid="{03932510-D70F-4711-99BF-0C6BF126871F}"/>
    <cellStyle name="40% - Accent2 88" xfId="980" xr:uid="{A479EACF-5694-4775-A916-72036B82A60E}"/>
    <cellStyle name="40% - Accent2 89" xfId="981" xr:uid="{86B44997-4CB4-403A-808E-40A825242355}"/>
    <cellStyle name="40% - Accent2 9" xfId="982" xr:uid="{C032F88F-FC55-4126-9D87-EFE2BCFE589C}"/>
    <cellStyle name="40% - Accent2 90" xfId="983" xr:uid="{33F68757-C8DE-4AA3-97E7-0EC31DB579AC}"/>
    <cellStyle name="40% - Accent2 91" xfId="984" xr:uid="{F76ACD97-3C2E-4973-A8FB-6E62E08F6C3A}"/>
    <cellStyle name="40% - Accent2 92" xfId="985" xr:uid="{C49145B6-A2D9-49A5-BB01-024993DCCAEF}"/>
    <cellStyle name="40% - Accent2 93" xfId="986" xr:uid="{89D06AA3-4090-4DE0-AE15-5FAF19BDA697}"/>
    <cellStyle name="40% - Accent2 94" xfId="987" xr:uid="{0BA68135-9723-42AC-8CC1-A10DA1EA928E}"/>
    <cellStyle name="40% - Accent2 95" xfId="988" xr:uid="{19491E0A-A728-4B8C-B570-6ABDEFEE3B1F}"/>
    <cellStyle name="40% - Accent2 96" xfId="989" xr:uid="{97D791CA-066A-4422-BCFD-F60526B94E7A}"/>
    <cellStyle name="40% - Accent2 97" xfId="990" xr:uid="{823311B3-79F3-4C46-A3B9-64F08792228E}"/>
    <cellStyle name="40% - Accent2 98" xfId="991" xr:uid="{BFCD0BC0-A3F3-4B86-9564-25BC17E7AB77}"/>
    <cellStyle name="40% - Accent2 99" xfId="992" xr:uid="{949A95A7-94D4-4143-9C8F-9855619B45EA}"/>
    <cellStyle name="40% - Accent3" xfId="1783" builtinId="39" customBuiltin="1"/>
    <cellStyle name="40% - Accent3 10" xfId="994" xr:uid="{3020C678-FAA1-4A3F-BF0C-D2AE090BD0C2}"/>
    <cellStyle name="40% - Accent3 100" xfId="995" xr:uid="{40C70BC6-36B0-4C3F-AFF8-0B336C18A9C4}"/>
    <cellStyle name="40% - Accent3 101" xfId="996" xr:uid="{22A58B9C-5055-456A-95A4-C758487DD4C8}"/>
    <cellStyle name="40% - Accent3 102" xfId="997" xr:uid="{2AA9BE9A-C978-42AE-BC75-E858C562ABBA}"/>
    <cellStyle name="40% - Accent3 103" xfId="998" xr:uid="{9CDDA31C-2EAD-4BAE-9620-A2919DAC98C4}"/>
    <cellStyle name="40% - Accent3 104" xfId="999" xr:uid="{61205A89-9FC9-4579-860D-2BBA08970B88}"/>
    <cellStyle name="40% - Accent3 105" xfId="1000" xr:uid="{B56FE863-68B6-40DC-A4C4-AF8CDC31E5C9}"/>
    <cellStyle name="40% - Accent3 106" xfId="1001" xr:uid="{DC223EE6-AB60-4171-8494-DA2E4259853D}"/>
    <cellStyle name="40% - Accent3 107" xfId="1002" xr:uid="{F899E28A-D986-4A52-A90F-188289073E11}"/>
    <cellStyle name="40% - Accent3 108" xfId="1003" xr:uid="{0E909290-5F05-43BC-AF42-F3D5E7C1DF67}"/>
    <cellStyle name="40% - Accent3 109" xfId="1004" xr:uid="{238327E8-54F8-44C7-9E50-C646DF5E624C}"/>
    <cellStyle name="40% - Accent3 11" xfId="1005" xr:uid="{896DA889-5143-466B-ADDE-8EF4F245E89C}"/>
    <cellStyle name="40% - Accent3 110" xfId="1006" xr:uid="{6CD24D1E-5101-4269-89FF-6BC618817FBB}"/>
    <cellStyle name="40% - Accent3 111" xfId="1007" xr:uid="{B46BB9E1-A1C0-405D-84CC-544483D2BF57}"/>
    <cellStyle name="40% - Accent3 112" xfId="1008" xr:uid="{B8028075-D6E2-4811-BBAC-5748FB8996B7}"/>
    <cellStyle name="40% - Accent3 113" xfId="1009" xr:uid="{2696EFDE-02B0-4208-8FE5-7FEC1CC2E7DF}"/>
    <cellStyle name="40% - Accent3 114" xfId="1010" xr:uid="{94C136DE-3E49-46AB-9B9C-CEE72585C0D1}"/>
    <cellStyle name="40% - Accent3 115" xfId="1011" xr:uid="{3103F3F2-0A0D-4435-9B12-FA66D26AE941}"/>
    <cellStyle name="40% - Accent3 116" xfId="1012" xr:uid="{08F7B880-78AE-4488-AA0D-914648E31650}"/>
    <cellStyle name="40% - Accent3 117" xfId="1013" xr:uid="{1E29B88F-01BD-4F44-A295-C1A75C8FA3B0}"/>
    <cellStyle name="40% - Accent3 118" xfId="1014" xr:uid="{9BBB2533-2BB9-4E8F-980C-BE297C02A055}"/>
    <cellStyle name="40% - Accent3 119" xfId="1015" xr:uid="{27042088-7AEB-4BD0-85F2-55AE8F1909C1}"/>
    <cellStyle name="40% - Accent3 12" xfId="1016" xr:uid="{0E2158DC-9F6C-40B9-A455-5DA2FE3BCB8C}"/>
    <cellStyle name="40% - Accent3 120" xfId="1017" xr:uid="{D98507B7-75FF-4312-BE57-7CE7708EAAB6}"/>
    <cellStyle name="40% - Accent3 121" xfId="1018" xr:uid="{A68F98E5-5E00-4384-9DCF-BFFCC6D1AF27}"/>
    <cellStyle name="40% - Accent3 122" xfId="1019" xr:uid="{A8A29BEB-20BE-4B19-B953-5AA641286933}"/>
    <cellStyle name="40% - Accent3 123" xfId="1020" xr:uid="{AA406255-591B-436A-B2F5-C4B29B65BCB2}"/>
    <cellStyle name="40% - Accent3 124" xfId="993" xr:uid="{24EE8B6D-2BB2-4A8C-AB62-05CA57A99A81}"/>
    <cellStyle name="40% - Accent3 13" xfId="1021" xr:uid="{B5D6D599-808B-4A37-BDF2-AB0BE4F91ED5}"/>
    <cellStyle name="40% - Accent3 14" xfId="1022" xr:uid="{3777EDBA-E7FF-44FD-9383-D3E29B9642DE}"/>
    <cellStyle name="40% - Accent3 15" xfId="1023" xr:uid="{58389901-3BA6-4625-B913-EBCBE4EF794C}"/>
    <cellStyle name="40% - Accent3 16" xfId="1024" xr:uid="{A6031FE2-92E0-4AC6-8412-A092624E6005}"/>
    <cellStyle name="40% - Accent3 17" xfId="1025" xr:uid="{FB33544C-9F2F-4095-83D0-9FA1BDF4556F}"/>
    <cellStyle name="40% - Accent3 18" xfId="1026" xr:uid="{2430A32F-B924-4B06-A35A-CC8E13888D92}"/>
    <cellStyle name="40% - Accent3 19" xfId="1027" xr:uid="{A1C52BFB-1F78-4792-92BA-2A74C3F82ABA}"/>
    <cellStyle name="40% - Accent3 2" xfId="1028" xr:uid="{D88F4501-0936-46C4-8704-EFD93A85680C}"/>
    <cellStyle name="40% - Accent3 20" xfId="1029" xr:uid="{A49799F2-33AA-4B5D-B83F-A2249A3ACF5A}"/>
    <cellStyle name="40% - Accent3 21" xfId="1030" xr:uid="{6B8A728A-1416-4265-87FB-8E32A5E8AACA}"/>
    <cellStyle name="40% - Accent3 22" xfId="1031" xr:uid="{79D8595E-3F68-45A8-9F9A-17E209E2212A}"/>
    <cellStyle name="40% - Accent3 23" xfId="1032" xr:uid="{BCEFB6F5-1057-437E-907F-9E5CFA49888E}"/>
    <cellStyle name="40% - Accent3 24" xfId="1033" xr:uid="{6D472141-7A7F-4881-9231-0226EABEC004}"/>
    <cellStyle name="40% - Accent3 25" xfId="1034" xr:uid="{580EE284-7EF7-423E-8DAD-CF52754C076F}"/>
    <cellStyle name="40% - Accent3 26" xfId="1035" xr:uid="{8A8578E2-2B33-4B2E-BEA8-FF9FDBDDA39C}"/>
    <cellStyle name="40% - Accent3 27" xfId="1036" xr:uid="{B8E6AF4B-88BB-4A8E-B94E-70745DF375EF}"/>
    <cellStyle name="40% - Accent3 28" xfId="1037" xr:uid="{6DA1E7E3-0862-437C-82BD-829D98C529A8}"/>
    <cellStyle name="40% - Accent3 29" xfId="1038" xr:uid="{688D7B5A-904F-4F3C-BC43-DD9E0C1AACA7}"/>
    <cellStyle name="40% - Accent3 3" xfId="1039" xr:uid="{CF14CF05-7739-4D0B-B290-F494E0212A35}"/>
    <cellStyle name="40% - Accent3 3 2" xfId="1802" xr:uid="{F0A539CA-E5DA-45C3-8A92-D0267A4FD14E}"/>
    <cellStyle name="40% - Accent3 30" xfId="1040" xr:uid="{69BA8AD8-E65B-4CC3-91BB-97E0B3CD70AB}"/>
    <cellStyle name="40% - Accent3 31" xfId="1041" xr:uid="{48D9D774-9C26-4ED5-A850-F4891692BD5A}"/>
    <cellStyle name="40% - Accent3 32" xfId="1042" xr:uid="{9B2A6433-F921-4B17-8154-15736F6D5F7C}"/>
    <cellStyle name="40% - Accent3 33" xfId="1043" xr:uid="{695338AA-334F-45E7-8200-D4542E8CF03A}"/>
    <cellStyle name="40% - Accent3 34" xfId="1044" xr:uid="{33E3B4E0-B4D8-402E-8C9C-37DC1D529D91}"/>
    <cellStyle name="40% - Accent3 35" xfId="1045" xr:uid="{A9051B4B-6A3F-46C9-A2E4-49D6BF754528}"/>
    <cellStyle name="40% - Accent3 36" xfId="1046" xr:uid="{FE4F20B9-B906-49EE-AAD5-86C878C0E6C2}"/>
    <cellStyle name="40% - Accent3 37" xfId="1047" xr:uid="{4400A797-DD1F-47AA-A56A-A699C91A23FA}"/>
    <cellStyle name="40% - Accent3 38" xfId="1048" xr:uid="{C40555D7-EE22-4BBB-AAFC-8355CD0C0267}"/>
    <cellStyle name="40% - Accent3 39" xfId="1049" xr:uid="{CDB0349F-77D2-4479-B389-CA2D308DD827}"/>
    <cellStyle name="40% - Accent3 4" xfId="1050" xr:uid="{BE6FC2A1-A876-4303-8CC8-439DDF026A40}"/>
    <cellStyle name="40% - Accent3 40" xfId="1051" xr:uid="{36439ED5-6172-4960-8296-1CFF991C9177}"/>
    <cellStyle name="40% - Accent3 41" xfId="1052" xr:uid="{1B9AEB4E-7857-4DC4-B970-AF5616127E67}"/>
    <cellStyle name="40% - Accent3 42" xfId="1053" xr:uid="{42083DFC-5598-45DB-9022-5C542931A5D0}"/>
    <cellStyle name="40% - Accent3 43" xfId="1054" xr:uid="{1F8FDFB6-95F6-48FC-A501-451E69AA9637}"/>
    <cellStyle name="40% - Accent3 44" xfId="1055" xr:uid="{EB7030D8-E7F1-4B7E-B177-ED92FBC66753}"/>
    <cellStyle name="40% - Accent3 45" xfId="1056" xr:uid="{CD7CDAAA-76A6-4CA5-92B2-4677BACB6F0C}"/>
    <cellStyle name="40% - Accent3 46" xfId="1057" xr:uid="{7F1654A6-8F12-4681-8A8B-B961FDC09010}"/>
    <cellStyle name="40% - Accent3 47" xfId="1058" xr:uid="{21062922-7544-4CEB-9BCE-E7BE74E55889}"/>
    <cellStyle name="40% - Accent3 48" xfId="1059" xr:uid="{799D4F79-681D-49D2-B500-48FB940C70D5}"/>
    <cellStyle name="40% - Accent3 49" xfId="1060" xr:uid="{D6AB8FFB-2B99-4046-9F4F-A507E05A6DD7}"/>
    <cellStyle name="40% - Accent3 5" xfId="1061" xr:uid="{BEE45760-CB00-443C-88C8-4AA28F52B774}"/>
    <cellStyle name="40% - Accent3 50" xfId="1062" xr:uid="{5F4BF05C-1E56-41EA-998D-7B623BAD38BE}"/>
    <cellStyle name="40% - Accent3 51" xfId="1063" xr:uid="{386D2DD2-ADEB-4853-AA79-A02A404CB224}"/>
    <cellStyle name="40% - Accent3 52" xfId="1064" xr:uid="{E43CA92C-F47E-4BC7-90C5-C4F23676A39E}"/>
    <cellStyle name="40% - Accent3 53" xfId="1065" xr:uid="{27587C1C-E75D-46EC-AD57-A9BA21447C5A}"/>
    <cellStyle name="40% - Accent3 54" xfId="1066" xr:uid="{C1FCFE52-8D11-4BDB-A5BD-5DD3001E2370}"/>
    <cellStyle name="40% - Accent3 55" xfId="1067" xr:uid="{5772F115-AB7F-49E9-9BCC-C20B500375F4}"/>
    <cellStyle name="40% - Accent3 56" xfId="1068" xr:uid="{C45288CC-1C38-449A-BE04-7BC428C018A2}"/>
    <cellStyle name="40% - Accent3 57" xfId="1069" xr:uid="{698A12E1-D99D-4131-965A-A42B21C611D8}"/>
    <cellStyle name="40% - Accent3 58" xfId="1070" xr:uid="{1A8F54AD-8FD3-48E4-80BE-F4CEB9713817}"/>
    <cellStyle name="40% - Accent3 59" xfId="1071" xr:uid="{C99BFF05-C3DE-4BD4-97B8-41F68E84B434}"/>
    <cellStyle name="40% - Accent3 6" xfId="1072" xr:uid="{E772E5AC-A1AE-4575-AC24-C5B37CDDE0AF}"/>
    <cellStyle name="40% - Accent3 60" xfId="1073" xr:uid="{EF15F3A2-FC4D-491D-B953-1CE87D3D0381}"/>
    <cellStyle name="40% - Accent3 61" xfId="1074" xr:uid="{83D4BC97-1F24-4E95-953D-BE08E5F8D3A7}"/>
    <cellStyle name="40% - Accent3 62" xfId="1075" xr:uid="{7CD4D108-266C-469F-9F86-91214687DDBE}"/>
    <cellStyle name="40% - Accent3 63" xfId="1076" xr:uid="{2FE1BFBC-18B5-46BF-994F-F1F3979B5349}"/>
    <cellStyle name="40% - Accent3 64" xfId="1077" xr:uid="{F5E4EBFB-4D08-47F4-BC05-AEB8E2126325}"/>
    <cellStyle name="40% - Accent3 65" xfId="1078" xr:uid="{202B32FE-E1D3-4A16-8FCD-905E5DBD8EEE}"/>
    <cellStyle name="40% - Accent3 66" xfId="1079" xr:uid="{D5100C25-9291-4CBE-AF95-A9E69692132C}"/>
    <cellStyle name="40% - Accent3 67" xfId="1080" xr:uid="{960B494E-B2BF-4701-BE22-2922DB4512D3}"/>
    <cellStyle name="40% - Accent3 68" xfId="1081" xr:uid="{4CDEC2AA-2F9F-4736-B657-7B1BD1FD2761}"/>
    <cellStyle name="40% - Accent3 69" xfId="1082" xr:uid="{444CEE40-2F48-461B-A369-FE9609621057}"/>
    <cellStyle name="40% - Accent3 7" xfId="1083" xr:uid="{B0F184EE-0F26-4D5E-B0DD-5030872D85A2}"/>
    <cellStyle name="40% - Accent3 70" xfId="1084" xr:uid="{FA9115FD-5E5F-42A5-982D-881F433972E2}"/>
    <cellStyle name="40% - Accent3 71" xfId="1085" xr:uid="{E995332F-16A9-4D2C-B95F-E5D88FB5007F}"/>
    <cellStyle name="40% - Accent3 72" xfId="1086" xr:uid="{9868F482-EC37-46AD-BFFB-6755F3F2C1B2}"/>
    <cellStyle name="40% - Accent3 73" xfId="1087" xr:uid="{9A0E37DF-61DC-4781-9D7C-3F9597987CBA}"/>
    <cellStyle name="40% - Accent3 74" xfId="1088" xr:uid="{26631A0D-4337-4F03-B87E-798C4E7C1E3F}"/>
    <cellStyle name="40% - Accent3 75" xfId="1089" xr:uid="{EECD353C-C8B0-471D-9804-D9A0E58B6E4D}"/>
    <cellStyle name="40% - Accent3 76" xfId="1090" xr:uid="{EF09FE0C-BD6E-447A-8922-6B641B6C8A41}"/>
    <cellStyle name="40% - Accent3 77" xfId="1091" xr:uid="{4F9BF9A4-5180-42EF-91B1-80B29AEC23A4}"/>
    <cellStyle name="40% - Accent3 78" xfId="1092" xr:uid="{2B4CF354-9A08-426C-84CC-AD728B0AB389}"/>
    <cellStyle name="40% - Accent3 79" xfId="1093" xr:uid="{1D06AA7C-25AE-4987-B068-FF4895887E9F}"/>
    <cellStyle name="40% - Accent3 8" xfId="1094" xr:uid="{557FFE1D-A713-4206-B956-84C6E792653A}"/>
    <cellStyle name="40% - Accent3 80" xfId="1095" xr:uid="{A09CA292-2F94-40AD-800C-3B983B42C77D}"/>
    <cellStyle name="40% - Accent3 81" xfId="1096" xr:uid="{259AB564-710C-44EB-BEF5-BD877ECD609A}"/>
    <cellStyle name="40% - Accent3 82" xfId="1097" xr:uid="{9C96D0D6-5F25-4148-9873-09F456EC387F}"/>
    <cellStyle name="40% - Accent3 83" xfId="1098" xr:uid="{D94C06DD-10C9-4162-888C-CE843E416702}"/>
    <cellStyle name="40% - Accent3 84" xfId="1099" xr:uid="{7033F4FB-707C-4C48-A5E3-3523CF48100E}"/>
    <cellStyle name="40% - Accent3 85" xfId="1100" xr:uid="{6430DCAC-CB52-4CFD-842B-F8F20E1848F1}"/>
    <cellStyle name="40% - Accent3 86" xfId="1101" xr:uid="{B41E208F-172E-40BF-ADED-E23E3AAAE7AD}"/>
    <cellStyle name="40% - Accent3 87" xfId="1102" xr:uid="{C3682A5B-CCE1-4718-B6C0-9025272BC5A6}"/>
    <cellStyle name="40% - Accent3 88" xfId="1103" xr:uid="{CC74B7CE-9BA2-4DFB-86B8-FC7FDB52D10D}"/>
    <cellStyle name="40% - Accent3 89" xfId="1104" xr:uid="{C7A86156-7541-4D3B-85BF-465D610EA79A}"/>
    <cellStyle name="40% - Accent3 9" xfId="1105" xr:uid="{02035412-EDDD-4368-82FA-900A3EE63E7B}"/>
    <cellStyle name="40% - Accent3 90" xfId="1106" xr:uid="{DF88F184-C56E-4F41-B150-14506A81F054}"/>
    <cellStyle name="40% - Accent3 91" xfId="1107" xr:uid="{2B7F7A5E-EB42-4174-968C-79C78EC25427}"/>
    <cellStyle name="40% - Accent3 92" xfId="1108" xr:uid="{4C4BC956-5674-4050-B4E2-25AEACF00413}"/>
    <cellStyle name="40% - Accent3 93" xfId="1109" xr:uid="{3529E91C-E910-4CF8-93B0-C4B7DC080535}"/>
    <cellStyle name="40% - Accent3 94" xfId="1110" xr:uid="{EEF69850-EDBF-420E-8E10-CE3939EF1A58}"/>
    <cellStyle name="40% - Accent3 95" xfId="1111" xr:uid="{1C40B3F3-BD39-4F5A-8779-7B740897C4DF}"/>
    <cellStyle name="40% - Accent3 96" xfId="1112" xr:uid="{425A3B71-CB7D-4A23-93E4-385FBE676175}"/>
    <cellStyle name="40% - Accent3 97" xfId="1113" xr:uid="{66F3945D-0200-4021-A31E-511EB36E11D8}"/>
    <cellStyle name="40% - Accent3 98" xfId="1114" xr:uid="{10FFC81B-43A9-4AC5-9736-DD41D45210C9}"/>
    <cellStyle name="40% - Accent3 99" xfId="1115" xr:uid="{FC6262B0-3AB3-4B75-8BD4-D9D0B1697E1E}"/>
    <cellStyle name="40% - Accent4" xfId="1786" builtinId="43" customBuiltin="1"/>
    <cellStyle name="40% - Accent4 10" xfId="1117" xr:uid="{0AA94DB2-9C2B-4F5C-B091-5507522A4936}"/>
    <cellStyle name="40% - Accent4 100" xfId="1118" xr:uid="{2AFA5A1D-2891-4F8A-8113-4EDB1B97D86A}"/>
    <cellStyle name="40% - Accent4 101" xfId="1119" xr:uid="{0B5F1E7E-2A70-4864-BA05-8EB0424786EC}"/>
    <cellStyle name="40% - Accent4 102" xfId="1120" xr:uid="{E5516971-34F5-4BEF-8235-CEDAD2DF3CBD}"/>
    <cellStyle name="40% - Accent4 103" xfId="1121" xr:uid="{B1B9A87D-6891-409B-BE82-5A2DF0158431}"/>
    <cellStyle name="40% - Accent4 104" xfId="1122" xr:uid="{A4164571-FE22-47A4-BA56-A16BF8EAA663}"/>
    <cellStyle name="40% - Accent4 105" xfId="1123" xr:uid="{AF9ABE4C-BEDF-456F-ABB9-DA0879745051}"/>
    <cellStyle name="40% - Accent4 106" xfId="1124" xr:uid="{B3E5DF5A-67DE-4ABF-A2C3-0B39FE235409}"/>
    <cellStyle name="40% - Accent4 107" xfId="1125" xr:uid="{0AE1AD20-BFC7-4788-BBEA-2E4A33F9F347}"/>
    <cellStyle name="40% - Accent4 108" xfId="1126" xr:uid="{F9CEAC9A-D1B9-4C28-9879-A33E639DEDAA}"/>
    <cellStyle name="40% - Accent4 109" xfId="1127" xr:uid="{F96321AC-63B4-409F-940D-6BC96F11A6C4}"/>
    <cellStyle name="40% - Accent4 11" xfId="1128" xr:uid="{F36D7CBC-4395-4BC3-B0FE-0B616CCE7DC8}"/>
    <cellStyle name="40% - Accent4 110" xfId="1129" xr:uid="{38CA05B9-CFA6-4B01-B7E5-B759B53D8EC5}"/>
    <cellStyle name="40% - Accent4 111" xfId="1130" xr:uid="{5F77221E-5A3F-46EB-95FC-CA0A1718ABFA}"/>
    <cellStyle name="40% - Accent4 112" xfId="1131" xr:uid="{1E52768D-F914-49AE-89DD-8ACD68A9A587}"/>
    <cellStyle name="40% - Accent4 113" xfId="1132" xr:uid="{98F81A25-4446-4A42-9579-D951C04B191E}"/>
    <cellStyle name="40% - Accent4 114" xfId="1133" xr:uid="{311B7C62-04BF-4BC3-9580-2B6A216B5851}"/>
    <cellStyle name="40% - Accent4 115" xfId="1134" xr:uid="{09C78CE2-9FD6-4B45-94DF-6F5919BAEAD2}"/>
    <cellStyle name="40% - Accent4 116" xfId="1135" xr:uid="{E446E23D-81A4-438D-A922-E270C7642DFA}"/>
    <cellStyle name="40% - Accent4 117" xfId="1136" xr:uid="{FD4ACAA2-53E7-468D-B5C2-6CD2FB2EBB57}"/>
    <cellStyle name="40% - Accent4 118" xfId="1137" xr:uid="{3D3D3470-0612-46E7-B470-9C30FE329A17}"/>
    <cellStyle name="40% - Accent4 119" xfId="1138" xr:uid="{C9F73CFD-F5D6-4809-B19C-7D3BEF50B5E4}"/>
    <cellStyle name="40% - Accent4 12" xfId="1139" xr:uid="{C2DE5AE8-A303-4CC2-A4F7-7CAEE0C30794}"/>
    <cellStyle name="40% - Accent4 120" xfId="1140" xr:uid="{A8F07CAC-119E-45E9-89D5-AB3FF7996ECA}"/>
    <cellStyle name="40% - Accent4 121" xfId="1141" xr:uid="{BA6E1970-CFBD-4EC2-9B8F-331275274EFF}"/>
    <cellStyle name="40% - Accent4 122" xfId="1142" xr:uid="{C74FE386-9C9D-4CF5-BF15-DE2C024E4FF1}"/>
    <cellStyle name="40% - Accent4 123" xfId="1143" xr:uid="{78C64242-F858-4F72-8D79-7C1856B3521C}"/>
    <cellStyle name="40% - Accent4 124" xfId="1116" xr:uid="{609F7558-E9B4-451D-B609-74AC90136835}"/>
    <cellStyle name="40% - Accent4 13" xfId="1144" xr:uid="{4DD3CB6D-4DF3-4727-8EA9-1213AD3A11E5}"/>
    <cellStyle name="40% - Accent4 14" xfId="1145" xr:uid="{C2B56E2A-3456-4FCD-A563-7244C7C38347}"/>
    <cellStyle name="40% - Accent4 15" xfId="1146" xr:uid="{14BA53EC-3D0D-4B66-8DAA-38A6D49E3A63}"/>
    <cellStyle name="40% - Accent4 16" xfId="1147" xr:uid="{24624731-A229-42E7-BABB-1A09F612B32F}"/>
    <cellStyle name="40% - Accent4 17" xfId="1148" xr:uid="{28D74684-F607-4CF5-BA3B-EC4A62BF9686}"/>
    <cellStyle name="40% - Accent4 18" xfId="1149" xr:uid="{121D49B5-7101-4147-9140-35FBEA29872F}"/>
    <cellStyle name="40% - Accent4 19" xfId="1150" xr:uid="{82844DC2-62E9-484F-A416-E570C8AA5D96}"/>
    <cellStyle name="40% - Accent4 2" xfId="1151" xr:uid="{104C30F1-94EC-4360-90B4-0202E0B4A88D}"/>
    <cellStyle name="40% - Accent4 20" xfId="1152" xr:uid="{19D76E21-E562-4D35-A344-E9BAC259F6F4}"/>
    <cellStyle name="40% - Accent4 21" xfId="1153" xr:uid="{017219E8-2A2E-4F9B-A86B-05D11BB72C72}"/>
    <cellStyle name="40% - Accent4 22" xfId="1154" xr:uid="{8ED10FA8-F887-4415-B1FE-789783554108}"/>
    <cellStyle name="40% - Accent4 23" xfId="1155" xr:uid="{F9CF8216-799F-4455-A8A2-5E8BFAF3E8AD}"/>
    <cellStyle name="40% - Accent4 24" xfId="1156" xr:uid="{5F80FC5A-F113-4D04-BF69-3A5478C394A0}"/>
    <cellStyle name="40% - Accent4 25" xfId="1157" xr:uid="{661546BF-D2AD-43A9-B7B8-96C76E1F0FC7}"/>
    <cellStyle name="40% - Accent4 26" xfId="1158" xr:uid="{3F31B363-BE84-4706-AE0B-4C9048F7B81F}"/>
    <cellStyle name="40% - Accent4 27" xfId="1159" xr:uid="{38E70002-4682-40FF-A5E5-0A774524911A}"/>
    <cellStyle name="40% - Accent4 28" xfId="1160" xr:uid="{81734744-6346-4792-B788-9738ED30D361}"/>
    <cellStyle name="40% - Accent4 29" xfId="1161" xr:uid="{9C06571A-EE5D-4A2C-BDBB-08A8A9966A08}"/>
    <cellStyle name="40% - Accent4 3" xfId="1162" xr:uid="{77F96C99-086B-4497-902E-CB8B7F4D7DEB}"/>
    <cellStyle name="40% - Accent4 3 2" xfId="1803" xr:uid="{0719DE39-8123-46A9-9904-EEA97B4F7E25}"/>
    <cellStyle name="40% - Accent4 30" xfId="1163" xr:uid="{13AABA4F-8DEB-4096-BF32-BA28AED54E11}"/>
    <cellStyle name="40% - Accent4 31" xfId="1164" xr:uid="{C23EF3B6-6E15-434F-8360-C1FA0B0B8E5B}"/>
    <cellStyle name="40% - Accent4 32" xfId="1165" xr:uid="{67617AFC-C2A6-4D94-A47F-F9B098A0B377}"/>
    <cellStyle name="40% - Accent4 33" xfId="1166" xr:uid="{7A21B1E9-DE2B-4FBF-82EF-2421F9EBC1AD}"/>
    <cellStyle name="40% - Accent4 34" xfId="1167" xr:uid="{655A64B0-365C-46C7-ABD9-E18515888FB7}"/>
    <cellStyle name="40% - Accent4 35" xfId="1168" xr:uid="{D67ADBCE-6ED9-4D7E-BF2F-43D0F2A966B1}"/>
    <cellStyle name="40% - Accent4 36" xfId="1169" xr:uid="{F198BF55-2543-4D06-B7C5-39D464096D31}"/>
    <cellStyle name="40% - Accent4 37" xfId="1170" xr:uid="{20F5F8FF-E9BC-4C11-984B-A07C42848825}"/>
    <cellStyle name="40% - Accent4 38" xfId="1171" xr:uid="{13E4363D-00CB-4848-BF0E-69F3562D36A4}"/>
    <cellStyle name="40% - Accent4 39" xfId="1172" xr:uid="{9EBF9C11-0F07-4367-822E-2CAB72D1C46E}"/>
    <cellStyle name="40% - Accent4 4" xfId="1173" xr:uid="{04A13E70-0A37-487D-951B-511CA1EFE046}"/>
    <cellStyle name="40% - Accent4 40" xfId="1174" xr:uid="{B82ACDA8-EBBC-493D-871D-F0686507A39F}"/>
    <cellStyle name="40% - Accent4 41" xfId="1175" xr:uid="{78A9CB8D-53DA-4C71-97B6-5D6369CDD64C}"/>
    <cellStyle name="40% - Accent4 42" xfId="1176" xr:uid="{935B3951-4BE9-46CA-9155-5DD44CF1CBF9}"/>
    <cellStyle name="40% - Accent4 43" xfId="1177" xr:uid="{7FD91420-61A8-4303-8DD7-D923809FD068}"/>
    <cellStyle name="40% - Accent4 44" xfId="1178" xr:uid="{863B156F-748C-48FE-93F0-F257AC262630}"/>
    <cellStyle name="40% - Accent4 45" xfId="1179" xr:uid="{AD2E7B60-3131-485D-B3E4-B8748AB06250}"/>
    <cellStyle name="40% - Accent4 46" xfId="1180" xr:uid="{70E2D00E-8B38-4F17-A44E-1272170E1F1C}"/>
    <cellStyle name="40% - Accent4 47" xfId="1181" xr:uid="{031399F6-148A-4C80-AB77-48304913DC4C}"/>
    <cellStyle name="40% - Accent4 48" xfId="1182" xr:uid="{B3C0DE6F-8039-42C4-A89C-1AF5328C1554}"/>
    <cellStyle name="40% - Accent4 49" xfId="1183" xr:uid="{D5272873-B262-4E3E-854D-F2ADE712AF43}"/>
    <cellStyle name="40% - Accent4 5" xfId="1184" xr:uid="{5C5A5F2D-4949-45B7-93A7-B6073F4D482E}"/>
    <cellStyle name="40% - Accent4 50" xfId="1185" xr:uid="{06EE14B4-0663-4B26-B483-53A5752CDBBD}"/>
    <cellStyle name="40% - Accent4 51" xfId="1186" xr:uid="{C617CC5B-BA5D-4951-BF95-E01B2068245C}"/>
    <cellStyle name="40% - Accent4 52" xfId="1187" xr:uid="{911A6080-9DF9-45D1-964E-D22C90A7FF3A}"/>
    <cellStyle name="40% - Accent4 53" xfId="1188" xr:uid="{33C90156-EAD9-4E35-9E0C-1EA25C172CBD}"/>
    <cellStyle name="40% - Accent4 54" xfId="1189" xr:uid="{E27B36F2-80C3-4B0C-86D5-6260E10158D0}"/>
    <cellStyle name="40% - Accent4 55" xfId="1190" xr:uid="{4DA0FC46-FFA1-4D29-AE0A-7976032325D7}"/>
    <cellStyle name="40% - Accent4 56" xfId="1191" xr:uid="{B8AEEBD8-9819-442D-9D3B-F45B2A2C99DE}"/>
    <cellStyle name="40% - Accent4 57" xfId="1192" xr:uid="{16FCD1E3-5BE0-4ABD-B378-854DF6E3904D}"/>
    <cellStyle name="40% - Accent4 58" xfId="1193" xr:uid="{53E092E6-AB41-4928-8650-D21DF670F46C}"/>
    <cellStyle name="40% - Accent4 59" xfId="1194" xr:uid="{B09FEABF-439B-4AE3-BE46-E6B968CEBD89}"/>
    <cellStyle name="40% - Accent4 6" xfId="1195" xr:uid="{2D6330D6-216E-46D3-BDC7-6FF76FDDC68E}"/>
    <cellStyle name="40% - Accent4 60" xfId="1196" xr:uid="{C3703061-6C1F-4705-A957-A7037C84F3E1}"/>
    <cellStyle name="40% - Accent4 61" xfId="1197" xr:uid="{F114EEDD-A6B5-4258-8F44-528B9B8E443B}"/>
    <cellStyle name="40% - Accent4 62" xfId="1198" xr:uid="{BF33C024-8B50-4074-AB02-EEEB2E8F901C}"/>
    <cellStyle name="40% - Accent4 63" xfId="1199" xr:uid="{96E55E6D-EC37-4DA0-AB08-1FC369C237AE}"/>
    <cellStyle name="40% - Accent4 64" xfId="1200" xr:uid="{58CD5564-893E-4B5D-B1EE-015CBD0D9363}"/>
    <cellStyle name="40% - Accent4 65" xfId="1201" xr:uid="{6E58133A-2CE4-41FC-B512-409645E4F2C1}"/>
    <cellStyle name="40% - Accent4 66" xfId="1202" xr:uid="{7D9A0C4F-833E-457F-AB70-A7BCAB4B4F3F}"/>
    <cellStyle name="40% - Accent4 67" xfId="1203" xr:uid="{BE78F886-7F70-4A72-A8C4-22A50E56BB31}"/>
    <cellStyle name="40% - Accent4 68" xfId="1204" xr:uid="{46F258F8-4D33-4FCA-8836-0D6FDDAA40CD}"/>
    <cellStyle name="40% - Accent4 69" xfId="1205" xr:uid="{8E32A5B3-D98E-46C8-808A-C5C594B57706}"/>
    <cellStyle name="40% - Accent4 7" xfId="1206" xr:uid="{FCEA7887-1186-4EBB-B9F9-E3BFE2EFEFDD}"/>
    <cellStyle name="40% - Accent4 70" xfId="1207" xr:uid="{48779023-28DA-4FCF-82C2-8A2FFF0AE934}"/>
    <cellStyle name="40% - Accent4 71" xfId="1208" xr:uid="{1E24FCFC-8335-42A9-A3BC-48401384E5D3}"/>
    <cellStyle name="40% - Accent4 72" xfId="1209" xr:uid="{8F8D1758-38D1-41CA-96D6-8FA75ECD532B}"/>
    <cellStyle name="40% - Accent4 73" xfId="1210" xr:uid="{B0DE1E6E-6275-4F77-A2EE-4D556AE935A7}"/>
    <cellStyle name="40% - Accent4 74" xfId="1211" xr:uid="{F942CF43-2555-4C42-8011-74850E164DBE}"/>
    <cellStyle name="40% - Accent4 75" xfId="1212" xr:uid="{07DBA6A2-F228-4CC8-B58F-00AB8CCB10F3}"/>
    <cellStyle name="40% - Accent4 76" xfId="1213" xr:uid="{5B6DBF16-E278-4AE5-9A36-D506D398EAFC}"/>
    <cellStyle name="40% - Accent4 77" xfId="1214" xr:uid="{4BC7BB64-F48A-4A32-8971-B3C7241D2617}"/>
    <cellStyle name="40% - Accent4 78" xfId="1215" xr:uid="{F31818A3-947F-4B68-9256-EAACA6D3CE53}"/>
    <cellStyle name="40% - Accent4 79" xfId="1216" xr:uid="{39A3FA46-84FD-467E-8A5C-0C53125C5A29}"/>
    <cellStyle name="40% - Accent4 8" xfId="1217" xr:uid="{86F81D04-5B5A-4D97-9D51-25B47FA8C343}"/>
    <cellStyle name="40% - Accent4 80" xfId="1218" xr:uid="{73DFA437-FA04-4161-91D1-3A41A0B361E6}"/>
    <cellStyle name="40% - Accent4 81" xfId="1219" xr:uid="{D743F708-75F1-4AC3-B12C-6CB26CB63D9A}"/>
    <cellStyle name="40% - Accent4 82" xfId="1220" xr:uid="{5E6CF3E5-0ADA-4A65-BCE1-FE642BF9CF12}"/>
    <cellStyle name="40% - Accent4 83" xfId="1221" xr:uid="{73016070-E35A-41CF-8E14-6C04EA9BB749}"/>
    <cellStyle name="40% - Accent4 84" xfId="1222" xr:uid="{2421FA87-4B6C-4380-AFEE-C0BA740B1B1A}"/>
    <cellStyle name="40% - Accent4 85" xfId="1223" xr:uid="{6D370C89-66FA-485E-BE44-65931888ACD1}"/>
    <cellStyle name="40% - Accent4 86" xfId="1224" xr:uid="{FF3D383A-13E3-400E-9DC9-4EB46494451B}"/>
    <cellStyle name="40% - Accent4 87" xfId="1225" xr:uid="{47D98C18-F649-450F-8436-C66BD053EC3E}"/>
    <cellStyle name="40% - Accent4 88" xfId="1226" xr:uid="{D81993FB-776D-418B-8B2F-4B4E0FD2E341}"/>
    <cellStyle name="40% - Accent4 89" xfId="1227" xr:uid="{BE2CE533-494F-4E24-81C4-10DED16AEAA9}"/>
    <cellStyle name="40% - Accent4 9" xfId="1228" xr:uid="{D5EE17CB-16B4-4053-98B6-326551DAA19D}"/>
    <cellStyle name="40% - Accent4 90" xfId="1229" xr:uid="{BEB9B7BD-17D6-4A53-90B7-EECEDB2E87B2}"/>
    <cellStyle name="40% - Accent4 91" xfId="1230" xr:uid="{7EB72B1D-D087-4F4D-9BAA-57B5C5492055}"/>
    <cellStyle name="40% - Accent4 92" xfId="1231" xr:uid="{93E1DFEC-B080-4444-9014-31E1365C4684}"/>
    <cellStyle name="40% - Accent4 93" xfId="1232" xr:uid="{46FDD55D-6ADE-4045-9973-6F7781E5BB91}"/>
    <cellStyle name="40% - Accent4 94" xfId="1233" xr:uid="{6E33A0AC-B356-495E-BCF7-ABB87666BB10}"/>
    <cellStyle name="40% - Accent4 95" xfId="1234" xr:uid="{C1230D11-6532-4304-AF44-ACD3E0AA9211}"/>
    <cellStyle name="40% - Accent4 96" xfId="1235" xr:uid="{134C26CB-EF94-427A-B056-572A054C287C}"/>
    <cellStyle name="40% - Accent4 97" xfId="1236" xr:uid="{23733DAD-AF87-49FD-B147-55DE2F48D5F6}"/>
    <cellStyle name="40% - Accent4 98" xfId="1237" xr:uid="{FA1FBE7F-667C-4E93-8E14-FD1069062DA9}"/>
    <cellStyle name="40% - Accent4 99" xfId="1238" xr:uid="{9B63FBA1-BA71-4602-8C54-DE2CA4C8C532}"/>
    <cellStyle name="40% - Accent5" xfId="1789" builtinId="47" customBuiltin="1"/>
    <cellStyle name="40% - Accent5 10" xfId="1240" xr:uid="{AEFDCA8B-4BFB-4D54-997D-3BA47BC774A4}"/>
    <cellStyle name="40% - Accent5 100" xfId="1241" xr:uid="{6483DCC7-6520-4E39-A635-DEC3034EB486}"/>
    <cellStyle name="40% - Accent5 101" xfId="1242" xr:uid="{CA132E46-ADBE-48E3-8116-D0367811425D}"/>
    <cellStyle name="40% - Accent5 102" xfId="1243" xr:uid="{01D53FBE-9B49-4B26-99A2-037959B1EC3F}"/>
    <cellStyle name="40% - Accent5 103" xfId="1244" xr:uid="{0CDD55A6-D0E6-495F-91F3-D25CB09FF691}"/>
    <cellStyle name="40% - Accent5 104" xfId="1245" xr:uid="{05BE2D0C-C68B-49C1-8CFC-FC80D754949A}"/>
    <cellStyle name="40% - Accent5 105" xfId="1246" xr:uid="{1BBBD938-9B0D-4D64-9BAD-3BCF3EDC952F}"/>
    <cellStyle name="40% - Accent5 106" xfId="1247" xr:uid="{A7AD2BBE-E65A-454F-8D81-6BEA5580C783}"/>
    <cellStyle name="40% - Accent5 107" xfId="1248" xr:uid="{00F4CC2D-DF1B-4794-9BBF-D384B44BA10F}"/>
    <cellStyle name="40% - Accent5 108" xfId="1249" xr:uid="{78DEA7B2-BD67-4A98-BFA0-BF359BA85C46}"/>
    <cellStyle name="40% - Accent5 109" xfId="1250" xr:uid="{74B983FC-070D-4282-9FC3-AECF00D5413B}"/>
    <cellStyle name="40% - Accent5 11" xfId="1251" xr:uid="{5DA2BE7C-D80A-4117-8D21-DA0A90D3113C}"/>
    <cellStyle name="40% - Accent5 110" xfId="1252" xr:uid="{7A9CD2C7-81E0-4E18-9C78-CF3CDB93BFED}"/>
    <cellStyle name="40% - Accent5 111" xfId="1253" xr:uid="{374A8F2C-6A1C-4794-B161-1DF7DEF9D382}"/>
    <cellStyle name="40% - Accent5 112" xfId="1254" xr:uid="{4ECF9B45-E5D3-4F34-B758-5C2FB1481BD2}"/>
    <cellStyle name="40% - Accent5 113" xfId="1255" xr:uid="{05A62697-56F4-438D-93A7-60AEAF023CC7}"/>
    <cellStyle name="40% - Accent5 114" xfId="1256" xr:uid="{6A3F2F6E-AC2E-4B8F-BB9F-8D3D1871503C}"/>
    <cellStyle name="40% - Accent5 115" xfId="1257" xr:uid="{26429C06-8C34-41A4-B21F-C81E92C457BB}"/>
    <cellStyle name="40% - Accent5 116" xfId="1258" xr:uid="{78F532FA-EDB4-4A55-AC3D-CB573A997698}"/>
    <cellStyle name="40% - Accent5 117" xfId="1259" xr:uid="{808FD9A4-C9A7-4374-9BFC-FC6017BB0DF6}"/>
    <cellStyle name="40% - Accent5 118" xfId="1260" xr:uid="{24D9B1F6-568F-443C-88D4-934CBEFF071C}"/>
    <cellStyle name="40% - Accent5 119" xfId="1261" xr:uid="{D3EF8FDB-F190-424E-9C75-CD37F4221AFD}"/>
    <cellStyle name="40% - Accent5 12" xfId="1262" xr:uid="{F8E8A882-57CC-4DF9-A13F-4CE2E43D3F9C}"/>
    <cellStyle name="40% - Accent5 120" xfId="1263" xr:uid="{F92EBC1F-0EA5-4661-AAD9-0564CA81F1B1}"/>
    <cellStyle name="40% - Accent5 121" xfId="1264" xr:uid="{8C5E0986-1559-401C-BA0F-89C85153AE32}"/>
    <cellStyle name="40% - Accent5 122" xfId="1265" xr:uid="{3608631D-2ADB-4C27-9D65-A4A0A3A5763D}"/>
    <cellStyle name="40% - Accent5 123" xfId="1266" xr:uid="{3F8F5828-928B-4511-BD2C-8D4EB7DFFE26}"/>
    <cellStyle name="40% - Accent5 124" xfId="1239" xr:uid="{70599683-D4DF-4F62-AB6A-B4BF1BDE96E8}"/>
    <cellStyle name="40% - Accent5 13" xfId="1267" xr:uid="{D25C2DFC-99BE-4629-AC2E-0D8AA56FB462}"/>
    <cellStyle name="40% - Accent5 14" xfId="1268" xr:uid="{9053537C-01B2-48D7-9AE6-30E8AB5B37E7}"/>
    <cellStyle name="40% - Accent5 15" xfId="1269" xr:uid="{08BFF803-6177-4CAE-A831-BF494C6851A0}"/>
    <cellStyle name="40% - Accent5 16" xfId="1270" xr:uid="{B24C9BEA-9034-4E12-A72C-8CC03FC305D0}"/>
    <cellStyle name="40% - Accent5 17" xfId="1271" xr:uid="{B8DCD651-2DD5-48B0-9DC5-BA316146A0C7}"/>
    <cellStyle name="40% - Accent5 18" xfId="1272" xr:uid="{CB1DF1A9-36E4-43D9-B7E9-4C9C1D380E88}"/>
    <cellStyle name="40% - Accent5 19" xfId="1273" xr:uid="{A1494A67-32C4-47E5-AB45-62F405DA2608}"/>
    <cellStyle name="40% - Accent5 2" xfId="1274" xr:uid="{30E22BFF-B57D-4962-8634-BF0BBF37C3C7}"/>
    <cellStyle name="40% - Accent5 20" xfId="1275" xr:uid="{C42DC65C-B823-467F-B078-87B3F6BE44AE}"/>
    <cellStyle name="40% - Accent5 21" xfId="1276" xr:uid="{C90952E8-1FAF-482F-B75F-92A6B1B9939B}"/>
    <cellStyle name="40% - Accent5 22" xfId="1277" xr:uid="{F8E04646-97C5-4C77-9D0D-BD16479FE28C}"/>
    <cellStyle name="40% - Accent5 23" xfId="1278" xr:uid="{18716954-DC16-4360-AC31-95A7129ACF0C}"/>
    <cellStyle name="40% - Accent5 24" xfId="1279" xr:uid="{25BC840D-1BDB-4668-B8AE-D908C08CC136}"/>
    <cellStyle name="40% - Accent5 25" xfId="1280" xr:uid="{C173028C-7476-4FE7-92B4-9DC4FC8DFAC5}"/>
    <cellStyle name="40% - Accent5 26" xfId="1281" xr:uid="{ADAF9DDD-2327-41DF-B2C7-E85D682FEA42}"/>
    <cellStyle name="40% - Accent5 27" xfId="1282" xr:uid="{4E070070-AC20-45DA-8C1B-3DC3E3586786}"/>
    <cellStyle name="40% - Accent5 28" xfId="1283" xr:uid="{D9480993-8E93-419E-AF40-6C6302F66A25}"/>
    <cellStyle name="40% - Accent5 29" xfId="1284" xr:uid="{4EC40F13-E105-4EDC-ABC1-86B363BCE845}"/>
    <cellStyle name="40% - Accent5 3" xfId="1285" xr:uid="{1C60350E-7D3F-46BE-B6C1-848ADC85856D}"/>
    <cellStyle name="40% - Accent5 3 2" xfId="1804" xr:uid="{08067834-5FA5-4343-BD8D-3928DC234B06}"/>
    <cellStyle name="40% - Accent5 30" xfId="1286" xr:uid="{06BA8DFB-79BA-4EAF-A79D-D0B469E610CF}"/>
    <cellStyle name="40% - Accent5 31" xfId="1287" xr:uid="{5659EBF6-3EAD-4238-980C-33452F4CFA2C}"/>
    <cellStyle name="40% - Accent5 32" xfId="1288" xr:uid="{FABA3E24-7808-4484-934B-A201DC277FE5}"/>
    <cellStyle name="40% - Accent5 33" xfId="1289" xr:uid="{66261B11-5054-4D43-82ED-F78976DA9ABA}"/>
    <cellStyle name="40% - Accent5 34" xfId="1290" xr:uid="{9DD832E5-B304-48A4-B801-68A50F1B3583}"/>
    <cellStyle name="40% - Accent5 35" xfId="1291" xr:uid="{E6D3D25C-4CD3-4295-AF09-316D86B805ED}"/>
    <cellStyle name="40% - Accent5 36" xfId="1292" xr:uid="{919AB0E9-0276-4793-A1FD-DE45B4B4D9B4}"/>
    <cellStyle name="40% - Accent5 37" xfId="1293" xr:uid="{A2134987-B75D-4644-B60A-24D2F39C77A8}"/>
    <cellStyle name="40% - Accent5 38" xfId="1294" xr:uid="{D690D31E-59C7-44FA-B104-3DBAC892ECFE}"/>
    <cellStyle name="40% - Accent5 39" xfId="1295" xr:uid="{B1D4E9B2-5B80-41CB-B92A-28FC0434C190}"/>
    <cellStyle name="40% - Accent5 4" xfId="1296" xr:uid="{A5DA8EB9-8ECF-4CF1-BAAF-3DADEADA7C48}"/>
    <cellStyle name="40% - Accent5 40" xfId="1297" xr:uid="{0960ED9E-6B25-47D3-828C-FA015BFACA84}"/>
    <cellStyle name="40% - Accent5 41" xfId="1298" xr:uid="{38F84949-C162-4842-A992-537EA0BD45F6}"/>
    <cellStyle name="40% - Accent5 42" xfId="1299" xr:uid="{36961712-48BC-4AB0-AF5C-987841E3661D}"/>
    <cellStyle name="40% - Accent5 43" xfId="1300" xr:uid="{C9338CCE-E4C0-4B1B-B79C-DAC0B502E840}"/>
    <cellStyle name="40% - Accent5 44" xfId="1301" xr:uid="{B62D8A38-0ADE-4F27-9A46-D1FE4D1893F4}"/>
    <cellStyle name="40% - Accent5 45" xfId="1302" xr:uid="{7E850C4D-3856-46B0-9E6F-CF0A5D9745D2}"/>
    <cellStyle name="40% - Accent5 46" xfId="1303" xr:uid="{B7E73D1E-7655-45FA-9904-C6F52B962C5E}"/>
    <cellStyle name="40% - Accent5 47" xfId="1304" xr:uid="{930CA1C5-4424-4A0A-85EB-62C59758AF46}"/>
    <cellStyle name="40% - Accent5 48" xfId="1305" xr:uid="{967C0132-E6E7-4FC0-9376-C5861183255C}"/>
    <cellStyle name="40% - Accent5 49" xfId="1306" xr:uid="{5C0F91A3-BF21-42C1-8A8F-6AC24B2FC65B}"/>
    <cellStyle name="40% - Accent5 5" xfId="1307" xr:uid="{8BD4B028-8B05-4A66-B527-920E34BD8D6C}"/>
    <cellStyle name="40% - Accent5 50" xfId="1308" xr:uid="{5E9AB3FD-F003-4733-B83D-39610320E4A8}"/>
    <cellStyle name="40% - Accent5 51" xfId="1309" xr:uid="{5F3A01DE-6EDE-409C-9A51-E3841287F7F9}"/>
    <cellStyle name="40% - Accent5 52" xfId="1310" xr:uid="{4A90444F-DB6D-4B36-90BD-D6D12462BB06}"/>
    <cellStyle name="40% - Accent5 53" xfId="1311" xr:uid="{50E94436-CCEA-4E03-80B4-CAF63DC6F924}"/>
    <cellStyle name="40% - Accent5 54" xfId="1312" xr:uid="{2AB66337-8FBC-4CCA-BF5B-BB0B155FD9CB}"/>
    <cellStyle name="40% - Accent5 55" xfId="1313" xr:uid="{943D996F-7113-4F54-978C-5FA67EC0B49C}"/>
    <cellStyle name="40% - Accent5 56" xfId="1314" xr:uid="{C9F695F9-3029-442F-A30B-EC7FE1E3C840}"/>
    <cellStyle name="40% - Accent5 57" xfId="1315" xr:uid="{028EBB6B-263E-4F93-AB31-5F95C591CA48}"/>
    <cellStyle name="40% - Accent5 58" xfId="1316" xr:uid="{1AC4D5D1-4D59-423B-953C-B591ED4F1411}"/>
    <cellStyle name="40% - Accent5 59" xfId="1317" xr:uid="{5B862190-3FCD-4ED3-86C8-F460852C42B0}"/>
    <cellStyle name="40% - Accent5 6" xfId="1318" xr:uid="{24594DF4-1C7D-4F02-9D6E-B783A7F06C29}"/>
    <cellStyle name="40% - Accent5 60" xfId="1319" xr:uid="{FD935EDB-1BA9-4F98-8C2F-88B7B0365946}"/>
    <cellStyle name="40% - Accent5 61" xfId="1320" xr:uid="{3C8DC889-ED3C-4101-8D03-D93CA2788059}"/>
    <cellStyle name="40% - Accent5 62" xfId="1321" xr:uid="{4CF34E6D-371D-4375-A5C5-E9E3AF19E79C}"/>
    <cellStyle name="40% - Accent5 63" xfId="1322" xr:uid="{AD384596-DC16-4DE2-909F-87E5117C39BA}"/>
    <cellStyle name="40% - Accent5 64" xfId="1323" xr:uid="{455B2BE3-36D7-4FBA-BA40-B300D7120B4D}"/>
    <cellStyle name="40% - Accent5 65" xfId="1324" xr:uid="{2BBE4AA2-F661-4EFA-9107-395CA99D1749}"/>
    <cellStyle name="40% - Accent5 66" xfId="1325" xr:uid="{BA7A2E70-25F6-4971-8D49-12CFF9D0710F}"/>
    <cellStyle name="40% - Accent5 67" xfId="1326" xr:uid="{84D857BC-1924-447A-9182-245B76507733}"/>
    <cellStyle name="40% - Accent5 68" xfId="1327" xr:uid="{72713FE9-21C7-4206-9489-0F893877DBD3}"/>
    <cellStyle name="40% - Accent5 69" xfId="1328" xr:uid="{ADD1CEBB-9F45-403D-8F3A-B3886A3A11DC}"/>
    <cellStyle name="40% - Accent5 7" xfId="1329" xr:uid="{F49BE70A-9478-4E07-A5DA-E7D583E32F82}"/>
    <cellStyle name="40% - Accent5 70" xfId="1330" xr:uid="{EE5FD128-C7DF-4575-9595-1937A737F91C}"/>
    <cellStyle name="40% - Accent5 71" xfId="1331" xr:uid="{C64C33AB-D481-471B-8CBC-0F1C3E6CD1C4}"/>
    <cellStyle name="40% - Accent5 72" xfId="1332" xr:uid="{EE16EDE9-290D-402B-B668-7E72742B55BF}"/>
    <cellStyle name="40% - Accent5 73" xfId="1333" xr:uid="{E4E1F0C2-A3E2-48FE-BC8B-B47321CD3CBD}"/>
    <cellStyle name="40% - Accent5 74" xfId="1334" xr:uid="{025EE35D-A04A-4500-8914-3E463215F203}"/>
    <cellStyle name="40% - Accent5 75" xfId="1335" xr:uid="{E6AD12F1-51B4-48A1-B759-2E6061C5B7DE}"/>
    <cellStyle name="40% - Accent5 76" xfId="1336" xr:uid="{9157337D-81BA-404E-BDCF-78C504930D6C}"/>
    <cellStyle name="40% - Accent5 77" xfId="1337" xr:uid="{157ACB3E-3695-4BDD-A58F-C72E198C7E39}"/>
    <cellStyle name="40% - Accent5 78" xfId="1338" xr:uid="{E08D0E72-D1AE-4933-94AA-0A9C23D1356F}"/>
    <cellStyle name="40% - Accent5 79" xfId="1339" xr:uid="{4F20E53D-85DD-4D0E-A54E-C47E1F402D46}"/>
    <cellStyle name="40% - Accent5 8" xfId="1340" xr:uid="{7B1A749F-D053-4A10-B870-54CAA878F9C5}"/>
    <cellStyle name="40% - Accent5 80" xfId="1341" xr:uid="{66366611-2309-4BB1-B578-640A11A857F5}"/>
    <cellStyle name="40% - Accent5 81" xfId="1342" xr:uid="{33923D25-DE1D-4402-9E93-6D07303D63FA}"/>
    <cellStyle name="40% - Accent5 82" xfId="1343" xr:uid="{F4D66748-5A1B-44C9-AA58-CD05913C5DFC}"/>
    <cellStyle name="40% - Accent5 83" xfId="1344" xr:uid="{650C9CB9-1510-4550-AEE0-C125CCAA67B8}"/>
    <cellStyle name="40% - Accent5 84" xfId="1345" xr:uid="{4E2674B4-3B36-4859-9246-F93CE4CE49E0}"/>
    <cellStyle name="40% - Accent5 85" xfId="1346" xr:uid="{BC9FEDE9-AE4A-4842-B64C-00196A805EBF}"/>
    <cellStyle name="40% - Accent5 86" xfId="1347" xr:uid="{FBC7357E-E57E-484D-8F24-CCA03312CA6C}"/>
    <cellStyle name="40% - Accent5 87" xfId="1348" xr:uid="{2E33A0BC-8687-40F2-9302-268D6EA6B49B}"/>
    <cellStyle name="40% - Accent5 88" xfId="1349" xr:uid="{9CEE7261-FC42-46CF-90FE-D4E387A52917}"/>
    <cellStyle name="40% - Accent5 89" xfId="1350" xr:uid="{99957322-9A40-4FD7-A582-931D080CCE3C}"/>
    <cellStyle name="40% - Accent5 9" xfId="1351" xr:uid="{B6136E82-8A03-45BD-8659-68CE983C833A}"/>
    <cellStyle name="40% - Accent5 90" xfId="1352" xr:uid="{6D2ADD75-1797-4A31-BE40-2EDA3FA54777}"/>
    <cellStyle name="40% - Accent5 91" xfId="1353" xr:uid="{47F8C52F-7308-48F6-AC51-B4C51D722D77}"/>
    <cellStyle name="40% - Accent5 92" xfId="1354" xr:uid="{61D183AC-8DD5-487D-91CF-FC0B755D03CB}"/>
    <cellStyle name="40% - Accent5 93" xfId="1355" xr:uid="{040E3369-F003-4851-A9D5-0A55E2F8E6EF}"/>
    <cellStyle name="40% - Accent5 94" xfId="1356" xr:uid="{792BD553-4F68-4E92-A10B-75023281EAE8}"/>
    <cellStyle name="40% - Accent5 95" xfId="1357" xr:uid="{E609E4F8-EDD8-4EF9-99F9-F36CD405F788}"/>
    <cellStyle name="40% - Accent5 96" xfId="1358" xr:uid="{321CD1D0-372A-44B3-97BE-6A3BD15E766A}"/>
    <cellStyle name="40% - Accent5 97" xfId="1359" xr:uid="{36AA68AB-AF2A-48CF-BE90-F294C2B6DCA9}"/>
    <cellStyle name="40% - Accent5 98" xfId="1360" xr:uid="{4E4C124E-2890-4A1E-A918-EF471C752D17}"/>
    <cellStyle name="40% - Accent5 99" xfId="1361" xr:uid="{2EE5B972-9E0E-4862-B9A1-40A257239F6F}"/>
    <cellStyle name="40% - Accent6" xfId="1792" builtinId="51" customBuiltin="1"/>
    <cellStyle name="40% - Accent6 10" xfId="1363" xr:uid="{39A9AF7A-1F38-443B-911B-439067055EA4}"/>
    <cellStyle name="40% - Accent6 100" xfId="1364" xr:uid="{84A36B24-496C-4EDB-A405-320509707ACB}"/>
    <cellStyle name="40% - Accent6 101" xfId="1365" xr:uid="{383810BB-52CD-4187-89EA-290D0FA03FD8}"/>
    <cellStyle name="40% - Accent6 102" xfId="1366" xr:uid="{36819FF1-5EF3-4318-8D93-3FC61DB9AFD4}"/>
    <cellStyle name="40% - Accent6 103" xfId="1367" xr:uid="{D56FD6D2-B79E-4AF1-A3B9-32DC0C50783A}"/>
    <cellStyle name="40% - Accent6 104" xfId="1368" xr:uid="{A2E2EEB1-09F7-479C-AEB8-D5D8B241966E}"/>
    <cellStyle name="40% - Accent6 105" xfId="1369" xr:uid="{1B860E33-5D32-486B-8BD1-0EC747226BCC}"/>
    <cellStyle name="40% - Accent6 106" xfId="1370" xr:uid="{0FA2CFBA-81FA-466F-83BE-667CBB0C40CF}"/>
    <cellStyle name="40% - Accent6 107" xfId="1371" xr:uid="{C647B40E-469E-480D-BEEE-13C9F4849DDC}"/>
    <cellStyle name="40% - Accent6 108" xfId="1372" xr:uid="{59C75EB0-A643-43D4-9A1E-4BD3F3A09B17}"/>
    <cellStyle name="40% - Accent6 109" xfId="1373" xr:uid="{5E626D20-178E-4421-A436-616C5BFB9307}"/>
    <cellStyle name="40% - Accent6 11" xfId="1374" xr:uid="{92A57278-36CE-428A-AB56-B1E458A6BB5D}"/>
    <cellStyle name="40% - Accent6 110" xfId="1375" xr:uid="{12902519-70D1-43F1-8D33-3306F2CEA8AB}"/>
    <cellStyle name="40% - Accent6 111" xfId="1376" xr:uid="{1A7DDB91-ED4B-4BBB-8C14-DC262D99E15E}"/>
    <cellStyle name="40% - Accent6 112" xfId="1377" xr:uid="{49951B58-5061-4051-A4C9-1443663B9935}"/>
    <cellStyle name="40% - Accent6 113" xfId="1378" xr:uid="{442E09FB-47FE-44C5-AD87-9A5BA47D9FAD}"/>
    <cellStyle name="40% - Accent6 114" xfId="1379" xr:uid="{A674C829-DD20-49DE-840C-A62101DF2BFD}"/>
    <cellStyle name="40% - Accent6 115" xfId="1380" xr:uid="{955ED77A-3111-4C08-A3A5-B56DEC8662A9}"/>
    <cellStyle name="40% - Accent6 116" xfId="1381" xr:uid="{FC7D034E-2DC6-49BA-A7CC-950E4E0D51A3}"/>
    <cellStyle name="40% - Accent6 117" xfId="1382" xr:uid="{1A42D844-1830-41D4-84FC-844CA1069ADD}"/>
    <cellStyle name="40% - Accent6 118" xfId="1383" xr:uid="{7FC58777-EB50-4309-8BE2-788472377B2A}"/>
    <cellStyle name="40% - Accent6 119" xfId="1384" xr:uid="{9ECD904C-D27D-40A4-9C87-74A50C475282}"/>
    <cellStyle name="40% - Accent6 12" xfId="1385" xr:uid="{1A4BCC0F-9531-449E-B59B-8B5B4FE8A8C9}"/>
    <cellStyle name="40% - Accent6 120" xfId="1386" xr:uid="{4AF70C87-F4D5-4327-9B4F-4F92BE5947E1}"/>
    <cellStyle name="40% - Accent6 121" xfId="1387" xr:uid="{A5C9A075-6865-49DD-8872-609D3550CAEB}"/>
    <cellStyle name="40% - Accent6 122" xfId="1388" xr:uid="{2476F633-3515-4A2E-8661-1E5FBFD19551}"/>
    <cellStyle name="40% - Accent6 123" xfId="1389" xr:uid="{D57DF9B8-4D7B-4E3D-A6F9-E74A8D710A9B}"/>
    <cellStyle name="40% - Accent6 124" xfId="1362" xr:uid="{6D8E8E2B-FE99-4D44-9A29-4DD831961B1F}"/>
    <cellStyle name="40% - Accent6 13" xfId="1390" xr:uid="{A7397D41-34E7-4598-885A-200034C22EBB}"/>
    <cellStyle name="40% - Accent6 14" xfId="1391" xr:uid="{D3B82743-8DB7-4844-BBE4-36D54C20D8D8}"/>
    <cellStyle name="40% - Accent6 15" xfId="1392" xr:uid="{CBDBCEA6-BE5C-40A8-8100-B3B29CB1ED06}"/>
    <cellStyle name="40% - Accent6 16" xfId="1393" xr:uid="{FE9E9285-587E-43C4-AD80-A95FF8F9AFA5}"/>
    <cellStyle name="40% - Accent6 17" xfId="1394" xr:uid="{6186F302-52E9-459A-9427-9057AC1DD60D}"/>
    <cellStyle name="40% - Accent6 18" xfId="1395" xr:uid="{06A7DA1F-E5EC-4435-8E85-45C1D10FD504}"/>
    <cellStyle name="40% - Accent6 19" xfId="1396" xr:uid="{D91E265A-CAD2-43C8-B651-823F51E470AF}"/>
    <cellStyle name="40% - Accent6 2" xfId="1397" xr:uid="{E88501DA-A3F0-4968-AE44-C7256E06658F}"/>
    <cellStyle name="40% - Accent6 20" xfId="1398" xr:uid="{7D3DC509-7622-44A9-8C97-B7AA30F72D53}"/>
    <cellStyle name="40% - Accent6 21" xfId="1399" xr:uid="{5630FF16-463D-4A2A-B426-A3475E3D0694}"/>
    <cellStyle name="40% - Accent6 22" xfId="1400" xr:uid="{88FFEB6E-F0D1-41D7-AC60-6B18160DDA2B}"/>
    <cellStyle name="40% - Accent6 23" xfId="1401" xr:uid="{E467CF31-5CDE-498E-B520-6657688A604D}"/>
    <cellStyle name="40% - Accent6 24" xfId="1402" xr:uid="{81804388-B69B-4B56-9E18-882B672AEA3F}"/>
    <cellStyle name="40% - Accent6 25" xfId="1403" xr:uid="{D37A951F-E4C7-4926-9522-778BA9FADC98}"/>
    <cellStyle name="40% - Accent6 26" xfId="1404" xr:uid="{412BBE9E-3793-4593-B179-C1CF77209FF6}"/>
    <cellStyle name="40% - Accent6 27" xfId="1405" xr:uid="{4C3C1908-57DB-43AB-BD80-CBA421E45440}"/>
    <cellStyle name="40% - Accent6 28" xfId="1406" xr:uid="{28EBBA5B-49CC-4E38-A501-3A90F1B08DC8}"/>
    <cellStyle name="40% - Accent6 29" xfId="1407" xr:uid="{CF025DFC-5DC6-48A4-98A8-047AC179F472}"/>
    <cellStyle name="40% - Accent6 3" xfId="1408" xr:uid="{FF8D5F86-CAE8-4177-8FA1-65A2B52C5CF7}"/>
    <cellStyle name="40% - Accent6 3 2" xfId="1805" xr:uid="{E3A05E53-7256-4697-A2E3-9D58E5D79549}"/>
    <cellStyle name="40% - Accent6 30" xfId="1409" xr:uid="{31DF130C-EA7E-4A8C-A47D-1048960EAED6}"/>
    <cellStyle name="40% - Accent6 31" xfId="1410" xr:uid="{C4B47EE1-B80C-4F22-938E-54BCF24CAB72}"/>
    <cellStyle name="40% - Accent6 32" xfId="1411" xr:uid="{324EE76E-3C80-4A32-BE62-2B47596633CB}"/>
    <cellStyle name="40% - Accent6 33" xfId="1412" xr:uid="{FB8CF7C3-8426-4369-ACE8-AA2BA84C756A}"/>
    <cellStyle name="40% - Accent6 34" xfId="1413" xr:uid="{9EAC8ACA-4B14-434A-8C6C-6676BD4C45AF}"/>
    <cellStyle name="40% - Accent6 35" xfId="1414" xr:uid="{8F4F2B87-342A-42F9-AA34-2E7679138A11}"/>
    <cellStyle name="40% - Accent6 36" xfId="1415" xr:uid="{2555CAE7-3261-4306-B0CC-924FDE821C69}"/>
    <cellStyle name="40% - Accent6 37" xfId="1416" xr:uid="{5B2C560F-B338-42E0-89BF-59CD2F5FEE87}"/>
    <cellStyle name="40% - Accent6 38" xfId="1417" xr:uid="{4965F20F-2E59-43FC-B301-CBBFE6F17144}"/>
    <cellStyle name="40% - Accent6 39" xfId="1418" xr:uid="{4193DF51-CA2F-4F12-8CB0-F8C5BEFBFD69}"/>
    <cellStyle name="40% - Accent6 4" xfId="1419" xr:uid="{30A2283B-5303-4DCB-AB8E-71EBB3C88EBE}"/>
    <cellStyle name="40% - Accent6 40" xfId="1420" xr:uid="{3CA7DFFD-A58E-48FA-99C0-1D287C7DF76E}"/>
    <cellStyle name="40% - Accent6 41" xfId="1421" xr:uid="{9B94148C-6CF4-4FDA-8CBE-9384BB78DC95}"/>
    <cellStyle name="40% - Accent6 42" xfId="1422" xr:uid="{F9D73B60-7FA9-468B-96FD-8D6578D7EAE1}"/>
    <cellStyle name="40% - Accent6 43" xfId="1423" xr:uid="{06CB056B-1404-4A2E-8465-BA0C917222F8}"/>
    <cellStyle name="40% - Accent6 44" xfId="1424" xr:uid="{56105C8C-2392-4C40-9C41-988B3C5D2BDF}"/>
    <cellStyle name="40% - Accent6 45" xfId="1425" xr:uid="{B902B3BC-2B6C-4422-BC23-E46164EB3F2E}"/>
    <cellStyle name="40% - Accent6 46" xfId="1426" xr:uid="{78C1AC39-B937-4798-9EC8-C11DDE5A0DB4}"/>
    <cellStyle name="40% - Accent6 47" xfId="1427" xr:uid="{9C3EB67A-7BC7-47F3-8A6A-FE81BADD5255}"/>
    <cellStyle name="40% - Accent6 48" xfId="1428" xr:uid="{31C7D809-7B37-4827-BC6B-16BF7257DCD4}"/>
    <cellStyle name="40% - Accent6 49" xfId="1429" xr:uid="{3AA0A0AB-E4CD-44A3-A749-3EE4300E44AB}"/>
    <cellStyle name="40% - Accent6 5" xfId="1430" xr:uid="{0B54F658-2FB5-498D-B518-97B0C526898D}"/>
    <cellStyle name="40% - Accent6 50" xfId="1431" xr:uid="{F1C75F63-1739-4195-8B64-C5842ABB9654}"/>
    <cellStyle name="40% - Accent6 51" xfId="1432" xr:uid="{41E3E0F1-5FE4-45F7-A08F-3AB706DE206D}"/>
    <cellStyle name="40% - Accent6 52" xfId="1433" xr:uid="{988E9973-0908-4F84-937F-B98E9A7FF0CD}"/>
    <cellStyle name="40% - Accent6 53" xfId="1434" xr:uid="{979BC356-949A-4AD5-A513-D2FB9AE53A7A}"/>
    <cellStyle name="40% - Accent6 54" xfId="1435" xr:uid="{B364FDD8-A772-4DD0-B980-AE3AE8CDF2BB}"/>
    <cellStyle name="40% - Accent6 55" xfId="1436" xr:uid="{17DD2A1B-9EA7-498C-90F1-CD3BE02B5540}"/>
    <cellStyle name="40% - Accent6 56" xfId="1437" xr:uid="{4DDD0FF6-E8B6-4133-8885-B635FA89E314}"/>
    <cellStyle name="40% - Accent6 57" xfId="1438" xr:uid="{F53C1713-12DB-434E-B76E-BB9DCC805E8F}"/>
    <cellStyle name="40% - Accent6 58" xfId="1439" xr:uid="{E48746DF-7E5E-4785-8D98-DCD982474F98}"/>
    <cellStyle name="40% - Accent6 59" xfId="1440" xr:uid="{B4DB9E07-ED40-4248-B34A-ADAD2DAEF3FF}"/>
    <cellStyle name="40% - Accent6 6" xfId="1441" xr:uid="{1AFCC8D2-DBF0-4FC5-A11F-7DDFD0B8CC52}"/>
    <cellStyle name="40% - Accent6 60" xfId="1442" xr:uid="{AEA43BAE-9BC4-479B-B684-9F7251F6BDD0}"/>
    <cellStyle name="40% - Accent6 61" xfId="1443" xr:uid="{69DF83C0-8C6B-4FF0-90C2-ED50BE87E452}"/>
    <cellStyle name="40% - Accent6 62" xfId="1444" xr:uid="{09232030-7FF6-4F07-8F22-5EE3DC9394C5}"/>
    <cellStyle name="40% - Accent6 63" xfId="1445" xr:uid="{F5B72323-895A-4C77-8190-42B25A07BB63}"/>
    <cellStyle name="40% - Accent6 64" xfId="1446" xr:uid="{3DA55D64-F124-4A85-8E40-C1E59AAAD981}"/>
    <cellStyle name="40% - Accent6 65" xfId="1447" xr:uid="{2BEA1951-2F4D-4ABD-9692-D582A04204F4}"/>
    <cellStyle name="40% - Accent6 66" xfId="1448" xr:uid="{71B7203B-B903-46F6-9F3C-69DF1F75ED51}"/>
    <cellStyle name="40% - Accent6 67" xfId="1449" xr:uid="{758E91ED-204C-41F6-A058-92C1E6E92E4E}"/>
    <cellStyle name="40% - Accent6 68" xfId="1450" xr:uid="{A78027FE-22B0-4AB1-80F8-71495CA636EF}"/>
    <cellStyle name="40% - Accent6 69" xfId="1451" xr:uid="{BE57C0B8-8055-41C3-8074-0111A571FE4D}"/>
    <cellStyle name="40% - Accent6 7" xfId="1452" xr:uid="{760B3EEC-2814-4F15-825A-079E6C3026CC}"/>
    <cellStyle name="40% - Accent6 70" xfId="1453" xr:uid="{90F4F074-7B89-4200-80EA-FD66D37FEEFF}"/>
    <cellStyle name="40% - Accent6 71" xfId="1454" xr:uid="{321F2637-0D90-489F-90FB-066E54EF90CB}"/>
    <cellStyle name="40% - Accent6 72" xfId="1455" xr:uid="{1ADFAB70-9B9C-4DBE-B37A-357FA260A0AD}"/>
    <cellStyle name="40% - Accent6 73" xfId="1456" xr:uid="{6FE50DFD-44E0-40CB-8928-60A9E37859BB}"/>
    <cellStyle name="40% - Accent6 74" xfId="1457" xr:uid="{FA9E6C04-ACBC-4310-A1BA-C9FF744EA2C0}"/>
    <cellStyle name="40% - Accent6 75" xfId="1458" xr:uid="{E97BBEF2-5159-40F6-8936-90DE9129702D}"/>
    <cellStyle name="40% - Accent6 76" xfId="1459" xr:uid="{AE607297-A31C-44C8-A2A0-CB1B96F36CA1}"/>
    <cellStyle name="40% - Accent6 77" xfId="1460" xr:uid="{DDC702DB-3AE8-4E2E-87A0-EC9C2B03718C}"/>
    <cellStyle name="40% - Accent6 78" xfId="1461" xr:uid="{BA40EF88-38E6-45ED-A07B-1919C944B369}"/>
    <cellStyle name="40% - Accent6 79" xfId="1462" xr:uid="{3EA37758-7753-45E5-B9F5-969A2D7284B8}"/>
    <cellStyle name="40% - Accent6 8" xfId="1463" xr:uid="{F07189F9-2848-473B-9BA3-A02B0D76BEDB}"/>
    <cellStyle name="40% - Accent6 80" xfId="1464" xr:uid="{0109397B-E7CB-49F0-B19C-01F206999EAF}"/>
    <cellStyle name="40% - Accent6 81" xfId="1465" xr:uid="{1897DD2A-E3D8-4CA9-B99D-011EE386951E}"/>
    <cellStyle name="40% - Accent6 82" xfId="1466" xr:uid="{4B04FCC6-E0B1-4985-9307-8ED8BEBC55FB}"/>
    <cellStyle name="40% - Accent6 83" xfId="1467" xr:uid="{D1D41418-37D7-4E92-A492-367C686AB042}"/>
    <cellStyle name="40% - Accent6 84" xfId="1468" xr:uid="{408CB881-03A0-47CD-9B45-EAC87F9F414A}"/>
    <cellStyle name="40% - Accent6 85" xfId="1469" xr:uid="{780DC78A-294E-4CB2-AE99-412160BCBCB8}"/>
    <cellStyle name="40% - Accent6 86" xfId="1470" xr:uid="{F537B8E8-05EA-4250-8B8D-ACD56068D75B}"/>
    <cellStyle name="40% - Accent6 87" xfId="1471" xr:uid="{865B722C-EF54-420A-9EC6-C9623E2546B4}"/>
    <cellStyle name="40% - Accent6 88" xfId="1472" xr:uid="{56A0F0EE-1759-476B-A650-60AB8C89C09F}"/>
    <cellStyle name="40% - Accent6 89" xfId="1473" xr:uid="{1F569CE4-A0F3-4824-9013-912FE6EBAC3C}"/>
    <cellStyle name="40% - Accent6 9" xfId="1474" xr:uid="{463058E4-6A24-4FE0-A9AE-3D6231ED748C}"/>
    <cellStyle name="40% - Accent6 90" xfId="1475" xr:uid="{487C29DF-AAF3-45CB-B66B-23EC80D68C68}"/>
    <cellStyle name="40% - Accent6 91" xfId="1476" xr:uid="{0F1DE6FD-EC91-41E4-901F-88C4E6033933}"/>
    <cellStyle name="40% - Accent6 92" xfId="1477" xr:uid="{339C9BF6-7C09-4E36-A63B-AD3DA759F5B7}"/>
    <cellStyle name="40% - Accent6 93" xfId="1478" xr:uid="{72EDDF98-37A0-4DFD-A9CA-9EA3E7005C9E}"/>
    <cellStyle name="40% - Accent6 94" xfId="1479" xr:uid="{DFEC4244-ED74-46F3-A29E-6214D2F68603}"/>
    <cellStyle name="40% - Accent6 95" xfId="1480" xr:uid="{2457D5D4-AE23-4FBD-B798-49A392FC6A72}"/>
    <cellStyle name="40% - Accent6 96" xfId="1481" xr:uid="{778D0429-A2E8-4F36-8DC1-7DB9B96C9DD6}"/>
    <cellStyle name="40% - Accent6 97" xfId="1482" xr:uid="{429B17AA-C4DB-46ED-AC0F-3362EAA786B2}"/>
    <cellStyle name="40% - Accent6 98" xfId="1483" xr:uid="{3CA983B3-101F-43F4-AD2E-AEF5C7E98AE8}"/>
    <cellStyle name="40% - Accent6 99" xfId="1484" xr:uid="{34368DDC-CAE3-4B8F-A932-C39AE5F67B21}"/>
    <cellStyle name="60% - Accent1 2" xfId="1485" xr:uid="{A8303EC7-E0B3-46CE-BEC0-9635ED9F1189}"/>
    <cellStyle name="60% - Accent1 3" xfId="1807" xr:uid="{8FCD8FF8-520B-436F-AFBB-DC121F9B91C5}"/>
    <cellStyle name="60% - Accent1 4" xfId="1806" xr:uid="{3693564C-5069-4BD1-A45C-E194E2B3F170}"/>
    <cellStyle name="60% - Accent1 5" xfId="2174" xr:uid="{F55BC5C8-2FCE-455B-9294-DB38C4D6B19C}"/>
    <cellStyle name="60% - Accent2 2" xfId="1486" xr:uid="{B0AD1D9C-0EAB-4C01-B01C-E6E014E2D6DE}"/>
    <cellStyle name="60% - Accent2 3" xfId="1809" xr:uid="{616317FA-C6C1-4F44-BCC1-00C32189AA8D}"/>
    <cellStyle name="60% - Accent2 4" xfId="1808" xr:uid="{B9F8C64F-D0E0-4889-94A6-E5AD5FC0B49A}"/>
    <cellStyle name="60% - Accent2 5" xfId="2175" xr:uid="{208386C5-C31E-4346-B4D1-61E776F55AC1}"/>
    <cellStyle name="60% - Accent3 2" xfId="1487" xr:uid="{12366E4E-8519-4D6B-811C-EAFDE7B2E2DD}"/>
    <cellStyle name="60% - Accent3 3" xfId="1811" xr:uid="{22335E95-7D23-46DD-9403-A6D885EFD893}"/>
    <cellStyle name="60% - Accent3 4" xfId="1810" xr:uid="{63BED327-F810-40D8-A6FF-36FD35D9EF16}"/>
    <cellStyle name="60% - Accent3 5" xfId="2176" xr:uid="{E5B2847B-0C09-4D56-B1D4-004E1E1B3AD4}"/>
    <cellStyle name="60% - Accent4 2" xfId="1488" xr:uid="{4403F4BB-C6B8-4D12-BD97-976DF893D00B}"/>
    <cellStyle name="60% - Accent4 3" xfId="1813" xr:uid="{8D2BEBB5-B273-47D6-9E85-1B38B8B7BE40}"/>
    <cellStyle name="60% - Accent4 4" xfId="1812" xr:uid="{0D021B99-CCAB-4417-830D-F595B76058FA}"/>
    <cellStyle name="60% - Accent4 5" xfId="2177" xr:uid="{2E56D8CE-048C-436C-B8DA-3F28806BCA57}"/>
    <cellStyle name="60% - Accent5 2" xfId="1489" xr:uid="{86F228B6-A6B6-4572-BA07-3D7B268DCC58}"/>
    <cellStyle name="60% - Accent5 3" xfId="1815" xr:uid="{5F8D1496-29B4-4E65-8332-2C082B51EF63}"/>
    <cellStyle name="60% - Accent5 4" xfId="1814" xr:uid="{A04DDA19-6CF1-4DEE-BF1E-07CD5E2919D0}"/>
    <cellStyle name="60% - Accent5 5" xfId="2178" xr:uid="{FB7F553D-8868-4C35-9250-133D711D03AE}"/>
    <cellStyle name="60% - Accent6 2" xfId="1490" xr:uid="{6B6BA3A6-B7B1-4BD3-A354-593B5B7AA094}"/>
    <cellStyle name="60% - Accent6 3" xfId="1817" xr:uid="{20E98EA6-889F-4C7D-A3AD-E297908FCC59}"/>
    <cellStyle name="60% - Accent6 4" xfId="1816" xr:uid="{389677D9-2834-4154-9AFF-A7DECB119BBA}"/>
    <cellStyle name="60% - Accent6 5" xfId="2179" xr:uid="{CCC55E34-4374-41B0-900F-30317ACF0626}"/>
    <cellStyle name="Accent1" xfId="1775" builtinId="29" customBuiltin="1"/>
    <cellStyle name="Accent1 2" xfId="1491" xr:uid="{78DF5D30-28CC-4F85-8736-B44912A1048E}"/>
    <cellStyle name="Accent1 3" xfId="1819" xr:uid="{1876C352-EAAB-4BA8-AE6E-C4FDA5E00CCF}"/>
    <cellStyle name="Accent1 4" xfId="1818" xr:uid="{E046F435-326B-4BA6-A7BC-7DBF13190A04}"/>
    <cellStyle name="Accent2" xfId="1778" builtinId="33" customBuiltin="1"/>
    <cellStyle name="Accent2 2" xfId="1492" xr:uid="{F2778EA2-06D5-49F4-A3FF-AAFCD12E4572}"/>
    <cellStyle name="Accent2 3" xfId="1821" xr:uid="{FB3D0C97-A3CF-4752-B85C-239E7D6B7072}"/>
    <cellStyle name="Accent2 4" xfId="1820" xr:uid="{E199EA24-4AD1-46DE-B5B5-4AC9ABD339A9}"/>
    <cellStyle name="Accent3" xfId="1781" builtinId="37" customBuiltin="1"/>
    <cellStyle name="Accent3 2" xfId="1493" xr:uid="{6DD968EC-024B-4C50-B210-8ABB7A0F04E0}"/>
    <cellStyle name="Accent3 3" xfId="1823" xr:uid="{C74FB2CD-12B1-4103-AE1F-3E7D3BB33EB3}"/>
    <cellStyle name="Accent3 4" xfId="1822" xr:uid="{E1480510-6208-4E3C-A261-E631ABBEF569}"/>
    <cellStyle name="Accent4" xfId="1784" builtinId="41" customBuiltin="1"/>
    <cellStyle name="Accent4 2" xfId="1494" xr:uid="{0E18061B-89B5-4AFB-983C-591DBFEA246F}"/>
    <cellStyle name="Accent4 3" xfId="1825" xr:uid="{4C408B90-DC9D-44B1-AFC1-D01947976516}"/>
    <cellStyle name="Accent4 4" xfId="1824" xr:uid="{06576BFB-A838-4FE4-8543-DFD75301BC8A}"/>
    <cellStyle name="Accent5" xfId="1787" builtinId="45" customBuiltin="1"/>
    <cellStyle name="Accent5 2" xfId="1495" xr:uid="{2175BA5C-9B05-42FC-BF2F-B00313FA8263}"/>
    <cellStyle name="Accent5 3" xfId="1827" xr:uid="{B48989A5-BA08-4A2C-BDEE-1F995EBC3D38}"/>
    <cellStyle name="Accent5 4" xfId="1826" xr:uid="{3DCD7A6C-F073-4605-86E3-41AA8C1E7962}"/>
    <cellStyle name="Accent6" xfId="1790" builtinId="49" customBuiltin="1"/>
    <cellStyle name="Accent6 2" xfId="1496" xr:uid="{C4D7AD90-F2F1-468F-9640-11576BFC7841}"/>
    <cellStyle name="Accent6 3" xfId="1829" xr:uid="{9E2C1EA7-0AB0-4D70-B595-254059115E8C}"/>
    <cellStyle name="Accent6 4" xfId="1828" xr:uid="{D9086F94-0466-4210-9B30-4D80E014BBB7}"/>
    <cellStyle name="Bad" xfId="1766" builtinId="27" customBuiltin="1"/>
    <cellStyle name="Bad 2" xfId="1497" xr:uid="{CE0418CF-ECDB-4FBD-B76D-213A21631DF5}"/>
    <cellStyle name="Bad 3" xfId="1831" xr:uid="{6514504B-115F-46EF-AD66-9755A0D3C7FE}"/>
    <cellStyle name="Bad 4" xfId="1830" xr:uid="{FCA37C2D-2F68-4F6C-86F6-DD5C77F12AD7}"/>
    <cellStyle name="Calculation" xfId="1769" builtinId="22" customBuiltin="1"/>
    <cellStyle name="Calculation 2" xfId="1498" xr:uid="{8C05A8AC-D5DA-4B88-98B3-5A0037EE1A02}"/>
    <cellStyle name="Calculation 3" xfId="1833" xr:uid="{72AE9CB6-0208-4765-A342-F80F80F60BBB}"/>
    <cellStyle name="Calculation 3 10" xfId="2365" xr:uid="{18151B9F-796A-4506-A41D-3F9658D34B7E}"/>
    <cellStyle name="Calculation 3 10 2" xfId="2796" xr:uid="{28596FBA-1940-497C-9767-643EA97C406B}"/>
    <cellStyle name="Calculation 3 10 2 2" xfId="4330" xr:uid="{CB03A0B6-60F4-43A3-B93E-E0333CDBF030}"/>
    <cellStyle name="Calculation 3 10 2 2 2" xfId="7388" xr:uid="{13B9CB45-6F42-4383-A0D2-87E260044F11}"/>
    <cellStyle name="Calculation 3 10 2 2 3" xfId="10425" xr:uid="{3FA95DB1-771B-4AB3-BEAF-3C450CCF1E0C}"/>
    <cellStyle name="Calculation 3 10 2 2 4" xfId="13462" xr:uid="{677C2CB3-BC91-4457-8D99-E1DB614C5247}"/>
    <cellStyle name="Calculation 3 10 2 3" xfId="5854" xr:uid="{533B0937-CDFF-4688-BA16-1CCA7A91F176}"/>
    <cellStyle name="Calculation 3 10 2 4" xfId="8891" xr:uid="{B58B5A80-012C-449A-BA6E-D2E06607E585}"/>
    <cellStyle name="Calculation 3 10 2 5" xfId="11928" xr:uid="{D0C204C5-9BCA-4D9E-A1F9-6F748AD1FD4A}"/>
    <cellStyle name="Calculation 3 10 3" xfId="3217" xr:uid="{A4897164-EF0F-4F76-B3F4-3DB0912DAA70}"/>
    <cellStyle name="Calculation 3 10 3 2" xfId="4751" xr:uid="{EBC8C90B-3B81-40CF-8351-AEE34F797186}"/>
    <cellStyle name="Calculation 3 10 3 2 2" xfId="7809" xr:uid="{21798FD8-3BB5-4510-BEAF-824CD7F8A6B0}"/>
    <cellStyle name="Calculation 3 10 3 2 3" xfId="10846" xr:uid="{711E06C4-D91E-4701-B72C-7AE2EF50AF5B}"/>
    <cellStyle name="Calculation 3 10 3 2 4" xfId="13883" xr:uid="{2E8D185A-67DA-40EC-8AEF-A0B786FC53EF}"/>
    <cellStyle name="Calculation 3 10 3 3" xfId="6275" xr:uid="{FC158663-8D3C-4DD9-A0FF-2C995FF55F8D}"/>
    <cellStyle name="Calculation 3 10 3 4" xfId="9312" xr:uid="{68DD2FFD-6F64-4114-A1A1-5F2EB903D62F}"/>
    <cellStyle name="Calculation 3 10 3 5" xfId="12349" xr:uid="{22F0EE7F-D1B6-47A0-83C4-01F7E44F18E7}"/>
    <cellStyle name="Calculation 3 10 4" xfId="3570" xr:uid="{08413215-EFF4-4BE9-864D-E814344788CC}"/>
    <cellStyle name="Calculation 3 10 4 2" xfId="5056" xr:uid="{DE3693AA-3D31-4046-A7D6-5962A2514E5B}"/>
    <cellStyle name="Calculation 3 10 4 2 2" xfId="8114" xr:uid="{A11DFE03-03D0-46B6-BDE4-4DDC92ACFAED}"/>
    <cellStyle name="Calculation 3 10 4 2 3" xfId="11151" xr:uid="{A0200508-7E5B-4C67-A980-EF0E886D5A66}"/>
    <cellStyle name="Calculation 3 10 4 2 4" xfId="14188" xr:uid="{1A1B4F71-EB9F-413A-B494-0A9A5568919D}"/>
    <cellStyle name="Calculation 3 10 4 3" xfId="6628" xr:uid="{3B7969FD-15AE-403F-929C-CE4BF7F9471C}"/>
    <cellStyle name="Calculation 3 10 4 4" xfId="9665" xr:uid="{2465FA60-FBEF-46A8-87AA-867BB6385C5A}"/>
    <cellStyle name="Calculation 3 10 4 5" xfId="12702" xr:uid="{534F378A-B9BD-43B8-98E0-76B68C200CEE}"/>
    <cellStyle name="Calculation 3 10 5" xfId="3972" xr:uid="{D8B6121E-ACCB-428B-A7FD-4D4B3195D7AD}"/>
    <cellStyle name="Calculation 3 10 5 2" xfId="7030" xr:uid="{66830B32-257C-4048-86D6-D2952797E3A5}"/>
    <cellStyle name="Calculation 3 10 5 3" xfId="10067" xr:uid="{F98445C0-A052-4575-AE80-BB47E6222280}"/>
    <cellStyle name="Calculation 3 10 5 4" xfId="13104" xr:uid="{B95CEF4E-64A8-44D6-9801-4C631FB40D57}"/>
    <cellStyle name="Calculation 3 10 6" xfId="5423" xr:uid="{94ACF4C8-8C28-45E6-BD64-B9220959238A}"/>
    <cellStyle name="Calculation 3 10 7" xfId="8460" xr:uid="{6FD9D21A-31E7-4C63-B217-7A8C6F4E1012}"/>
    <cellStyle name="Calculation 3 10 8" xfId="11497" xr:uid="{80E9E4D9-3B4A-48EC-889F-5A068A2C7872}"/>
    <cellStyle name="Calculation 3 11" xfId="2583" xr:uid="{9CA95BEF-1AD0-47FF-91C9-60D72A2ED24E}"/>
    <cellStyle name="Calculation 3 11 2" xfId="4117" xr:uid="{BA3439E5-E2E5-47FF-9E24-43989CA3AD0C}"/>
    <cellStyle name="Calculation 3 11 2 2" xfId="7175" xr:uid="{0D8E74A7-7DA6-49D4-9418-28D1053B4D86}"/>
    <cellStyle name="Calculation 3 11 2 3" xfId="10212" xr:uid="{E45B958F-271D-41B4-ABDF-271E14306BAC}"/>
    <cellStyle name="Calculation 3 11 2 4" xfId="13249" xr:uid="{0C4A28BE-04F4-4079-B935-9C31279786C7}"/>
    <cellStyle name="Calculation 3 11 3" xfId="5641" xr:uid="{F664F870-08EB-430A-8977-B25BDDBF2F1F}"/>
    <cellStyle name="Calculation 3 11 4" xfId="8678" xr:uid="{EC56DC03-1573-4A79-A43F-3645BE11ADB3}"/>
    <cellStyle name="Calculation 3 11 5" xfId="11715" xr:uid="{874E3417-73A0-452C-843C-7C06D1949CFD}"/>
    <cellStyle name="Calculation 3 12" xfId="2579" xr:uid="{0AF6D446-1989-4481-991E-BBEC952ED608}"/>
    <cellStyle name="Calculation 3 12 2" xfId="4113" xr:uid="{96685DD1-83D0-4A7D-9CBF-D24E30F1E898}"/>
    <cellStyle name="Calculation 3 12 2 2" xfId="7171" xr:uid="{577DFAD4-6DB5-455C-8ACB-AAE1D056AABE}"/>
    <cellStyle name="Calculation 3 12 2 3" xfId="10208" xr:uid="{F9C9DAE6-317B-43D4-B5E5-6DE938D1AD92}"/>
    <cellStyle name="Calculation 3 12 2 4" xfId="13245" xr:uid="{AFBAE93F-2AE3-4FD0-8340-ADA44123D2D7}"/>
    <cellStyle name="Calculation 3 12 3" xfId="5637" xr:uid="{B8024DD7-E9DF-4BA5-92ED-F6826CFA9AF4}"/>
    <cellStyle name="Calculation 3 12 4" xfId="8674" xr:uid="{D739A4A0-F44C-412C-91D4-F13652DB01AF}"/>
    <cellStyle name="Calculation 3 12 5" xfId="11711" xr:uid="{BB759657-B066-4ED4-9FA3-D16BCB30A755}"/>
    <cellStyle name="Calculation 3 13" xfId="5209" xr:uid="{95ADD7B5-97A2-45DD-B51E-1C3A7292CF6F}"/>
    <cellStyle name="Calculation 3 14" xfId="5199" xr:uid="{7A333E9A-5E3A-4BE8-ABBB-956A88C27E90}"/>
    <cellStyle name="Calculation 3 15" xfId="5202" xr:uid="{7B805387-E450-4A3B-8A92-99BABC2CD1DE}"/>
    <cellStyle name="Calculation 3 2" xfId="2149" xr:uid="{5F466188-F5EB-4FBA-B9D3-8F4CB0E6E951}"/>
    <cellStyle name="Calculation 3 2 10" xfId="8253" xr:uid="{E2D7DE43-AB50-4FB3-9AF8-4D6D1FDCB072}"/>
    <cellStyle name="Calculation 3 2 11" xfId="11290" xr:uid="{D2F5E92E-B03A-461B-BE35-A18C0940B1E2}"/>
    <cellStyle name="Calculation 3 2 2" xfId="2193" xr:uid="{2428640B-1DB9-4FB0-8000-606026EB9204}"/>
    <cellStyle name="Calculation 3 2 2 2" xfId="2261" xr:uid="{D63FC61D-7494-4B03-B06E-261CA0442E76}"/>
    <cellStyle name="Calculation 3 2 2 2 2" xfId="2474" xr:uid="{1A58E600-DF0D-4AE2-B8E2-74D6A91646A8}"/>
    <cellStyle name="Calculation 3 2 2 2 2 2" xfId="2905" xr:uid="{40BDE3BB-D000-4845-867B-7478DBEB8ADA}"/>
    <cellStyle name="Calculation 3 2 2 2 2 2 2" xfId="4439" xr:uid="{DBB93E31-CD51-438A-81F6-FC7EBB0ABBE7}"/>
    <cellStyle name="Calculation 3 2 2 2 2 2 2 2" xfId="7497" xr:uid="{804A531B-87AE-4E1D-88EB-D85B3FA2DD98}"/>
    <cellStyle name="Calculation 3 2 2 2 2 2 2 3" xfId="10534" xr:uid="{33DC75AF-97BB-4F2D-BA67-F2AE44B627FB}"/>
    <cellStyle name="Calculation 3 2 2 2 2 2 2 4" xfId="13571" xr:uid="{B37B7B6C-F5B1-4FEA-AA7C-FFD400326949}"/>
    <cellStyle name="Calculation 3 2 2 2 2 2 3" xfId="5963" xr:uid="{4FAD92F7-45B3-4ACD-B743-45DA12AFFD0F}"/>
    <cellStyle name="Calculation 3 2 2 2 2 2 4" xfId="9000" xr:uid="{77C8E6D0-1E04-4259-AADE-BBD2650A493B}"/>
    <cellStyle name="Calculation 3 2 2 2 2 2 5" xfId="12037" xr:uid="{4690800E-4268-41C4-8510-B83DB7A8F350}"/>
    <cellStyle name="Calculation 3 2 2 2 2 3" xfId="3326" xr:uid="{484CB805-BC79-419F-8CF7-2B3B0A48963A}"/>
    <cellStyle name="Calculation 3 2 2 2 2 3 2" xfId="4860" xr:uid="{692C079A-98BD-46E2-85C6-19A461A9EC28}"/>
    <cellStyle name="Calculation 3 2 2 2 2 3 2 2" xfId="7918" xr:uid="{35DA1C26-E292-4802-A26F-2CF64E924EB1}"/>
    <cellStyle name="Calculation 3 2 2 2 2 3 2 3" xfId="10955" xr:uid="{A69F01A0-C7DC-4A16-BB79-5C11A770589B}"/>
    <cellStyle name="Calculation 3 2 2 2 2 3 2 4" xfId="13992" xr:uid="{9573630B-6D57-4FE4-9A79-8788DC30AD28}"/>
    <cellStyle name="Calculation 3 2 2 2 2 3 3" xfId="6384" xr:uid="{B205231A-1614-4E2E-A9B6-1BD1CD1A1BBA}"/>
    <cellStyle name="Calculation 3 2 2 2 2 3 4" xfId="9421" xr:uid="{B9A2C57D-3816-4225-8A1E-9F35EB2379C8}"/>
    <cellStyle name="Calculation 3 2 2 2 2 3 5" xfId="12458" xr:uid="{215F57B0-AF38-46DC-96C2-735DCD830DFE}"/>
    <cellStyle name="Calculation 3 2 2 2 2 4" xfId="3679" xr:uid="{223B0F0F-37FF-40AA-8531-0DF3F2425D10}"/>
    <cellStyle name="Calculation 3 2 2 2 2 4 2" xfId="5127" xr:uid="{471A8AA3-E993-4ABF-B331-1F7F1565CAE5}"/>
    <cellStyle name="Calculation 3 2 2 2 2 4 2 2" xfId="8185" xr:uid="{D0E62F0A-CB06-45E0-B6DF-7D77E04C0F8A}"/>
    <cellStyle name="Calculation 3 2 2 2 2 4 2 3" xfId="11222" xr:uid="{8EBE2335-7430-4859-9D74-3340CC28E5A7}"/>
    <cellStyle name="Calculation 3 2 2 2 2 4 2 4" xfId="14259" xr:uid="{832458AC-9494-41C2-B9B6-8DBE0067273F}"/>
    <cellStyle name="Calculation 3 2 2 2 2 4 3" xfId="6737" xr:uid="{68FDC881-9629-41EB-94F2-CC54A77A8780}"/>
    <cellStyle name="Calculation 3 2 2 2 2 4 4" xfId="9774" xr:uid="{496C638C-B353-4147-A19A-4F3E5B1E4E55}"/>
    <cellStyle name="Calculation 3 2 2 2 2 4 5" xfId="12811" xr:uid="{34807290-8F7F-4DC4-9607-7DE3811DD775}"/>
    <cellStyle name="Calculation 3 2 2 2 2 5" xfId="4043" xr:uid="{528624FF-D24C-42CF-BC8D-E4C4A83BC7C8}"/>
    <cellStyle name="Calculation 3 2 2 2 2 5 2" xfId="7101" xr:uid="{2148A52A-D58E-444D-8660-8A6C37EE8CEC}"/>
    <cellStyle name="Calculation 3 2 2 2 2 5 3" xfId="10138" xr:uid="{7795AEB6-7EFA-46E1-85D7-1BA1FE656E68}"/>
    <cellStyle name="Calculation 3 2 2 2 2 5 4" xfId="13175" xr:uid="{4ADA6004-F3AE-4600-94AE-F4CA9AA137CD}"/>
    <cellStyle name="Calculation 3 2 2 2 2 6" xfId="5532" xr:uid="{345232EF-16DB-4EC8-985D-02B2D353D659}"/>
    <cellStyle name="Calculation 3 2 2 2 2 7" xfId="8569" xr:uid="{1AFBB03B-BEAE-44C6-B998-1E3801B9CEC9}"/>
    <cellStyle name="Calculation 3 2 2 2 2 8" xfId="11606" xr:uid="{E2033DC2-A0C6-4B3A-8C39-080338F145A4}"/>
    <cellStyle name="Calculation 3 2 2 2 3" xfId="2692" xr:uid="{01FA5CFA-30EE-43C1-AB2F-AB98C516966D}"/>
    <cellStyle name="Calculation 3 2 2 2 3 2" xfId="4226" xr:uid="{C28CD58E-C2D5-401B-BC6D-A2771CAF99AC}"/>
    <cellStyle name="Calculation 3 2 2 2 3 2 2" xfId="7284" xr:uid="{3CC09786-12D2-476F-ADD3-5F21103A1BA9}"/>
    <cellStyle name="Calculation 3 2 2 2 3 2 3" xfId="10321" xr:uid="{19F503E6-CE4C-4E28-BDFA-299CD88BD9CA}"/>
    <cellStyle name="Calculation 3 2 2 2 3 2 4" xfId="13358" xr:uid="{E25C1813-E192-4871-B0D5-B8ACE0EC429F}"/>
    <cellStyle name="Calculation 3 2 2 2 3 3" xfId="5750" xr:uid="{61A2BA53-9B7D-49BB-8FFE-DA15ECD3F87E}"/>
    <cellStyle name="Calculation 3 2 2 2 3 4" xfId="8787" xr:uid="{D7ED4D21-5480-485A-BE51-F49B53CD58EE}"/>
    <cellStyle name="Calculation 3 2 2 2 3 5" xfId="11824" xr:uid="{333C058F-2227-4E40-9660-696489C581DE}"/>
    <cellStyle name="Calculation 3 2 2 2 4" xfId="3113" xr:uid="{D5A77893-6164-4D61-B5DF-75EA53B8F370}"/>
    <cellStyle name="Calculation 3 2 2 2 4 2" xfId="4647" xr:uid="{021F9BA6-43D8-4B3C-98F3-856A540F448C}"/>
    <cellStyle name="Calculation 3 2 2 2 4 2 2" xfId="7705" xr:uid="{81D0D8F7-C9B0-4756-9579-A140801FEC7C}"/>
    <cellStyle name="Calculation 3 2 2 2 4 2 3" xfId="10742" xr:uid="{2F9D11EA-EE5A-4B9E-8DE0-8F7C533BA4EA}"/>
    <cellStyle name="Calculation 3 2 2 2 4 2 4" xfId="13779" xr:uid="{A3A465B7-181A-41CC-A9D9-984707F56E48}"/>
    <cellStyle name="Calculation 3 2 2 2 4 3" xfId="6171" xr:uid="{3AA8C332-5EDE-4F5A-8885-16249BDA18D4}"/>
    <cellStyle name="Calculation 3 2 2 2 4 4" xfId="9208" xr:uid="{38A94CFC-3AEB-4B67-9A92-5210D477F5FE}"/>
    <cellStyle name="Calculation 3 2 2 2 4 5" xfId="12245" xr:uid="{CDB60BC7-C93C-48B4-B9D9-ECD7640D07CF}"/>
    <cellStyle name="Calculation 3 2 2 2 5" xfId="3466" xr:uid="{0D456013-9656-4E2D-859E-C53C45AA5F8B}"/>
    <cellStyle name="Calculation 3 2 2 2 5 2" xfId="4987" xr:uid="{C0FA5AED-00BD-41F9-B82A-EDD431E1FF5C}"/>
    <cellStyle name="Calculation 3 2 2 2 5 2 2" xfId="8045" xr:uid="{556ADD6A-3A90-4963-9B53-3F15DE1713F8}"/>
    <cellStyle name="Calculation 3 2 2 2 5 2 3" xfId="11082" xr:uid="{211A72A7-9BA8-440D-BAE1-979AD6E81BC2}"/>
    <cellStyle name="Calculation 3 2 2 2 5 2 4" xfId="14119" xr:uid="{20C3D783-955A-470D-B873-5DB7FB41CB7D}"/>
    <cellStyle name="Calculation 3 2 2 2 5 3" xfId="6524" xr:uid="{0491BF42-2CEE-4448-A61F-CDC0D598AEDD}"/>
    <cellStyle name="Calculation 3 2 2 2 5 4" xfId="9561" xr:uid="{6AEDE925-6E0C-419C-9B0F-3E934BD84D4A}"/>
    <cellStyle name="Calculation 3 2 2 2 5 5" xfId="12598" xr:uid="{D3131D0B-DCF3-4C51-BD20-B981F4DBDC55}"/>
    <cellStyle name="Calculation 3 2 2 2 6" xfId="3868" xr:uid="{664A892E-A7CF-4500-98C8-78A4AD2198EE}"/>
    <cellStyle name="Calculation 3 2 2 2 6 2" xfId="6926" xr:uid="{4F63D955-F1AA-459A-8C9D-18CF73B0E957}"/>
    <cellStyle name="Calculation 3 2 2 2 6 3" xfId="9963" xr:uid="{2FAA0507-6310-4740-8FBF-50CB8076F3EB}"/>
    <cellStyle name="Calculation 3 2 2 2 6 4" xfId="13000" xr:uid="{0BE2464A-0C4D-438A-85A1-C36B82A3FA53}"/>
    <cellStyle name="Calculation 3 2 2 2 7" xfId="5319" xr:uid="{F786420F-1610-4A85-9FCE-2727692FE07F}"/>
    <cellStyle name="Calculation 3 2 2 2 8" xfId="8356" xr:uid="{503901FF-453C-4AF6-94D9-C071C42756DA}"/>
    <cellStyle name="Calculation 3 2 2 2 9" xfId="11393" xr:uid="{F3F8DB77-992D-4524-A63B-23A5F9D9AF86}"/>
    <cellStyle name="Calculation 3 2 2 3" xfId="2406" xr:uid="{91C7FA5F-60C0-4878-8C58-63B6FEC5E534}"/>
    <cellStyle name="Calculation 3 2 2 3 2" xfId="2837" xr:uid="{91DCC464-8EFD-42B4-A979-874B2DBEEC81}"/>
    <cellStyle name="Calculation 3 2 2 3 2 2" xfId="4371" xr:uid="{1D4196C7-885C-4B9A-91BD-C2BDEDBAF130}"/>
    <cellStyle name="Calculation 3 2 2 3 2 2 2" xfId="7429" xr:uid="{246272CB-6ACB-4695-AD41-6D3757F2A09A}"/>
    <cellStyle name="Calculation 3 2 2 3 2 2 3" xfId="10466" xr:uid="{740AF868-2E3A-4DFA-BF7C-DCE3D2E15A79}"/>
    <cellStyle name="Calculation 3 2 2 3 2 2 4" xfId="13503" xr:uid="{94869882-D24D-4739-902C-3A533938EB32}"/>
    <cellStyle name="Calculation 3 2 2 3 2 3" xfId="5895" xr:uid="{A70612D5-68DF-42CD-A002-B86765E1AFCB}"/>
    <cellStyle name="Calculation 3 2 2 3 2 4" xfId="8932" xr:uid="{C58F69FE-AA9B-4CCF-961E-392FADACAB33}"/>
    <cellStyle name="Calculation 3 2 2 3 2 5" xfId="11969" xr:uid="{F06E55D9-45DE-4228-832D-F5A22B77603E}"/>
    <cellStyle name="Calculation 3 2 2 3 3" xfId="3258" xr:uid="{5CA5BEAA-4EF4-441D-B1EB-40A3000D599E}"/>
    <cellStyle name="Calculation 3 2 2 3 3 2" xfId="4792" xr:uid="{8A50FFFD-ED60-4253-ABB0-405C05A48DF2}"/>
    <cellStyle name="Calculation 3 2 2 3 3 2 2" xfId="7850" xr:uid="{1E562874-7D7C-4935-BEE6-1D5ED53AE57D}"/>
    <cellStyle name="Calculation 3 2 2 3 3 2 3" xfId="10887" xr:uid="{E3A97657-6B1B-45CF-8828-B3014DD386BA}"/>
    <cellStyle name="Calculation 3 2 2 3 3 2 4" xfId="13924" xr:uid="{2E292D64-1B5A-485A-BA34-C1AE106F08C9}"/>
    <cellStyle name="Calculation 3 2 2 3 3 3" xfId="6316" xr:uid="{2853BB1F-AD7A-4D34-99F5-180142371D1D}"/>
    <cellStyle name="Calculation 3 2 2 3 3 4" xfId="9353" xr:uid="{B6F683CE-7909-4AE2-B1AE-B6FFEFC04D2F}"/>
    <cellStyle name="Calculation 3 2 2 3 3 5" xfId="12390" xr:uid="{70908CF5-9547-4C47-A9DA-891A096E931D}"/>
    <cellStyle name="Calculation 3 2 2 3 4" xfId="3611" xr:uid="{12BFB7B9-361D-4952-9F80-2CAB5F5C3DA4}"/>
    <cellStyle name="Calculation 3 2 2 3 4 2" xfId="5083" xr:uid="{56C45D51-F57F-4C05-A376-13A9486A0C20}"/>
    <cellStyle name="Calculation 3 2 2 3 4 2 2" xfId="8141" xr:uid="{D291A559-9FCF-406D-B05B-4007EE2A53ED}"/>
    <cellStyle name="Calculation 3 2 2 3 4 2 3" xfId="11178" xr:uid="{246CAF1E-D72E-4250-B87F-C8381781432A}"/>
    <cellStyle name="Calculation 3 2 2 3 4 2 4" xfId="14215" xr:uid="{95534CF3-3C3C-48A4-881E-55B079F1019A}"/>
    <cellStyle name="Calculation 3 2 2 3 4 3" xfId="6669" xr:uid="{8CA8F8F0-7071-4FFD-9035-F6E022FE29C4}"/>
    <cellStyle name="Calculation 3 2 2 3 4 4" xfId="9706" xr:uid="{CE55A001-0823-40D6-8DBC-2E53FA9FF2D7}"/>
    <cellStyle name="Calculation 3 2 2 3 4 5" xfId="12743" xr:uid="{B45B508F-38A6-4CD3-AB71-8852240EB44F}"/>
    <cellStyle name="Calculation 3 2 2 3 5" xfId="3999" xr:uid="{3A1A684F-ECD9-44A4-96A1-A3369EF58278}"/>
    <cellStyle name="Calculation 3 2 2 3 5 2" xfId="7057" xr:uid="{7F9D7E15-F628-420A-A8CD-1915CEBE3951}"/>
    <cellStyle name="Calculation 3 2 2 3 5 3" xfId="10094" xr:uid="{7A48255E-35DD-40FB-AB45-98B800A2D1A0}"/>
    <cellStyle name="Calculation 3 2 2 3 5 4" xfId="13131" xr:uid="{07FFEDAE-58F2-4D31-B699-3AFC52000F8D}"/>
    <cellStyle name="Calculation 3 2 2 3 6" xfId="5464" xr:uid="{D6FD8258-C20F-4AD3-BEE9-4A88C653A07A}"/>
    <cellStyle name="Calculation 3 2 2 3 7" xfId="8501" xr:uid="{074E2E9D-5A88-4CEB-9EA6-1727B53D4DC7}"/>
    <cellStyle name="Calculation 3 2 2 3 8" xfId="11538" xr:uid="{F79C26A3-39E7-4040-854E-5AB8F3059A0B}"/>
    <cellStyle name="Calculation 3 2 2 4" xfId="2624" xr:uid="{A6D0A915-E236-46A4-B4A6-88575055D3E6}"/>
    <cellStyle name="Calculation 3 2 2 4 2" xfId="4158" xr:uid="{59B11341-2C2D-41F6-86E8-8D303B3DF163}"/>
    <cellStyle name="Calculation 3 2 2 4 2 2" xfId="7216" xr:uid="{ABB6F9EC-E4FD-4AA2-9D36-5F7931928503}"/>
    <cellStyle name="Calculation 3 2 2 4 2 3" xfId="10253" xr:uid="{D1FCD12C-7432-4941-9F28-33A960FEE19C}"/>
    <cellStyle name="Calculation 3 2 2 4 2 4" xfId="13290" xr:uid="{33FE8F2D-90FC-4249-A5A9-C2B976F4D427}"/>
    <cellStyle name="Calculation 3 2 2 4 3" xfId="5682" xr:uid="{DC72B358-F7E1-4546-8A92-9FBAA2E00D18}"/>
    <cellStyle name="Calculation 3 2 2 4 4" xfId="8719" xr:uid="{78155F30-EB4C-445B-8F42-7C8C1A77A921}"/>
    <cellStyle name="Calculation 3 2 2 4 5" xfId="11756" xr:uid="{D4272611-0729-4697-B29A-851241540CBA}"/>
    <cellStyle name="Calculation 3 2 2 5" xfId="3045" xr:uid="{4C4C150A-A60A-4199-B53E-8436FAE07091}"/>
    <cellStyle name="Calculation 3 2 2 5 2" xfId="4579" xr:uid="{35B5BDF7-F4BE-4FFF-8886-FE08C86920F5}"/>
    <cellStyle name="Calculation 3 2 2 5 2 2" xfId="7637" xr:uid="{419018B8-5A72-4191-A578-6AD758688280}"/>
    <cellStyle name="Calculation 3 2 2 5 2 3" xfId="10674" xr:uid="{47AD677A-2975-4B32-950F-C8B70202834B}"/>
    <cellStyle name="Calculation 3 2 2 5 2 4" xfId="13711" xr:uid="{A2DDD1A7-55A4-47B7-9024-803F61285C4A}"/>
    <cellStyle name="Calculation 3 2 2 5 3" xfId="6103" xr:uid="{77EF5F52-DA32-4CA2-BCB0-F7DEC521F70C}"/>
    <cellStyle name="Calculation 3 2 2 5 4" xfId="9140" xr:uid="{3C193FB3-B905-4C68-9AE0-778613E41F83}"/>
    <cellStyle name="Calculation 3 2 2 5 5" xfId="12177" xr:uid="{B1944F5E-718E-4CB7-BD5C-895193D99623}"/>
    <cellStyle name="Calculation 3 2 2 6" xfId="3800" xr:uid="{576BD6DF-811F-4E36-AD20-19A13ADF7982}"/>
    <cellStyle name="Calculation 3 2 2 6 2" xfId="6858" xr:uid="{B5AC2975-CEEA-4C95-A2D6-A5812E09B1B4}"/>
    <cellStyle name="Calculation 3 2 2 6 3" xfId="9895" xr:uid="{D730F896-495A-416D-BC36-5DC071768C0F}"/>
    <cellStyle name="Calculation 3 2 2 6 4" xfId="12932" xr:uid="{8C466EA8-6E18-45EE-961F-E75F8B4EC9BD}"/>
    <cellStyle name="Calculation 3 2 2 7" xfId="5251" xr:uid="{796FAC2E-8E05-4E9B-B166-9EA2B00EC636}"/>
    <cellStyle name="Calculation 3 2 2 8" xfId="8288" xr:uid="{A4E20BFA-54DF-411A-B4F1-D17D823CAF33}"/>
    <cellStyle name="Calculation 3 2 2 9" xfId="11325" xr:uid="{62622F26-3B38-4E73-9C10-2F82744090C0}"/>
    <cellStyle name="Calculation 3 2 3" xfId="2232" xr:uid="{59291520-F77E-4BDE-82EB-8B964A86B067}"/>
    <cellStyle name="Calculation 3 2 3 2" xfId="2445" xr:uid="{2BCB5E09-DF11-497E-BFD1-D3B56E496915}"/>
    <cellStyle name="Calculation 3 2 3 2 2" xfId="2876" xr:uid="{C6F1BBB3-6B2C-474F-A9FC-C0EBCA2C9241}"/>
    <cellStyle name="Calculation 3 2 3 2 2 2" xfId="4410" xr:uid="{674DD568-7D51-4859-9E56-F51F7BA2EBC6}"/>
    <cellStyle name="Calculation 3 2 3 2 2 2 2" xfId="7468" xr:uid="{D0DFFD57-B819-40B0-8C4B-E554E0136F94}"/>
    <cellStyle name="Calculation 3 2 3 2 2 2 3" xfId="10505" xr:uid="{81555124-A2FE-49E8-8724-DEE793C9CE70}"/>
    <cellStyle name="Calculation 3 2 3 2 2 2 4" xfId="13542" xr:uid="{A923F67F-E144-41EC-8A09-2E6C33E72775}"/>
    <cellStyle name="Calculation 3 2 3 2 2 3" xfId="5934" xr:uid="{0E1387AD-16A6-4D95-8B38-9F54B51BF92C}"/>
    <cellStyle name="Calculation 3 2 3 2 2 4" xfId="8971" xr:uid="{567C1E21-2929-4FCE-B8C8-0690B4B32728}"/>
    <cellStyle name="Calculation 3 2 3 2 2 5" xfId="12008" xr:uid="{29E9A202-B9CE-49C9-BE7C-80A3DE4C0CF2}"/>
    <cellStyle name="Calculation 3 2 3 2 3" xfId="3297" xr:uid="{2941C7E5-FA8A-4510-B9B9-36F2376202FB}"/>
    <cellStyle name="Calculation 3 2 3 2 3 2" xfId="4831" xr:uid="{ECEA9618-3F81-4B67-BFAB-DAE6266E12DB}"/>
    <cellStyle name="Calculation 3 2 3 2 3 2 2" xfId="7889" xr:uid="{D822880B-21EA-41D9-8368-01C482774882}"/>
    <cellStyle name="Calculation 3 2 3 2 3 2 3" xfId="10926" xr:uid="{40CD0F22-0CFD-4582-AA9B-39F151BAD992}"/>
    <cellStyle name="Calculation 3 2 3 2 3 2 4" xfId="13963" xr:uid="{65B8EA74-E128-427F-B85D-C8053BDD9B33}"/>
    <cellStyle name="Calculation 3 2 3 2 3 3" xfId="6355" xr:uid="{3DF5B953-8600-4612-993A-6220EA6B5AA5}"/>
    <cellStyle name="Calculation 3 2 3 2 3 4" xfId="9392" xr:uid="{E8A15406-1DCE-41A9-9E2C-768D83CDA55B}"/>
    <cellStyle name="Calculation 3 2 3 2 3 5" xfId="12429" xr:uid="{3196A3AE-F579-4D8D-AE80-F8F1ADA5CC7B}"/>
    <cellStyle name="Calculation 3 2 3 2 4" xfId="3650" xr:uid="{51E8E789-95B3-4650-8942-036CD09889A0}"/>
    <cellStyle name="Calculation 3 2 3 2 4 2" xfId="5108" xr:uid="{E7DC6314-3779-48FC-98A8-A4F1C005C6FE}"/>
    <cellStyle name="Calculation 3 2 3 2 4 2 2" xfId="8166" xr:uid="{50939474-7C51-46D4-AD4B-D1A2962E18E7}"/>
    <cellStyle name="Calculation 3 2 3 2 4 2 3" xfId="11203" xr:uid="{6222104D-2B20-4408-BB18-AE42A7F01949}"/>
    <cellStyle name="Calculation 3 2 3 2 4 2 4" xfId="14240" xr:uid="{ABE6EB43-CDC3-4635-881D-A6F1A45D6537}"/>
    <cellStyle name="Calculation 3 2 3 2 4 3" xfId="6708" xr:uid="{6E5D3F88-7217-4A13-B12A-04E894BEFD6C}"/>
    <cellStyle name="Calculation 3 2 3 2 4 4" xfId="9745" xr:uid="{BCF95988-A218-468A-9F5B-4BB6C3250612}"/>
    <cellStyle name="Calculation 3 2 3 2 4 5" xfId="12782" xr:uid="{0AFC9AFB-1168-49AF-9584-CCC6777746BE}"/>
    <cellStyle name="Calculation 3 2 3 2 5" xfId="4024" xr:uid="{5E3DA599-152E-4A30-9E58-352F5D3A6C9C}"/>
    <cellStyle name="Calculation 3 2 3 2 5 2" xfId="7082" xr:uid="{1C478329-6B51-465D-9C65-B5AB786319F9}"/>
    <cellStyle name="Calculation 3 2 3 2 5 3" xfId="10119" xr:uid="{9536FF0A-FD6E-468E-BEB8-67C8F4461CAC}"/>
    <cellStyle name="Calculation 3 2 3 2 5 4" xfId="13156" xr:uid="{BA970BC6-4B80-4B96-A24C-D43327937636}"/>
    <cellStyle name="Calculation 3 2 3 2 6" xfId="5503" xr:uid="{E2E0BF87-5213-48B2-9CF5-B209DFD38D59}"/>
    <cellStyle name="Calculation 3 2 3 2 7" xfId="8540" xr:uid="{AADC5729-0D16-4342-847F-CC0472791A0A}"/>
    <cellStyle name="Calculation 3 2 3 2 8" xfId="11577" xr:uid="{0B88E6DA-7710-4EE8-9CCB-1D2825C6456C}"/>
    <cellStyle name="Calculation 3 2 3 3" xfId="2663" xr:uid="{D59F54E6-43E4-40F8-B643-B7AF2F94F31F}"/>
    <cellStyle name="Calculation 3 2 3 3 2" xfId="4197" xr:uid="{22F29FB8-456E-4217-9E65-BB1A498856C7}"/>
    <cellStyle name="Calculation 3 2 3 3 2 2" xfId="7255" xr:uid="{808CADA3-B019-4559-9EC6-D8FC25DDF701}"/>
    <cellStyle name="Calculation 3 2 3 3 2 3" xfId="10292" xr:uid="{0585B1A7-A7F3-4E4D-B490-1E4E615D5361}"/>
    <cellStyle name="Calculation 3 2 3 3 2 4" xfId="13329" xr:uid="{3EFAE4A5-3BDE-47CE-B072-71EBABA4164D}"/>
    <cellStyle name="Calculation 3 2 3 3 3" xfId="5721" xr:uid="{0711CDDA-99A3-4685-8B99-9DFD2D3000AF}"/>
    <cellStyle name="Calculation 3 2 3 3 4" xfId="8758" xr:uid="{06DEBAC3-A14F-4AE6-B36B-625CDED2F0F0}"/>
    <cellStyle name="Calculation 3 2 3 3 5" xfId="11795" xr:uid="{2C71693A-57CF-4A6D-A4C1-F08F7B09FD3F}"/>
    <cellStyle name="Calculation 3 2 3 4" xfId="3084" xr:uid="{ADA042F3-E5E5-4723-AEBA-1E4886BD9A14}"/>
    <cellStyle name="Calculation 3 2 3 4 2" xfId="4618" xr:uid="{E52C8393-DC3B-40A6-9633-AA849B62BFBF}"/>
    <cellStyle name="Calculation 3 2 3 4 2 2" xfId="7676" xr:uid="{2DB41FA5-124C-4EAE-936F-BBB87ED2077B}"/>
    <cellStyle name="Calculation 3 2 3 4 2 3" xfId="10713" xr:uid="{3823C90B-C343-44AC-8466-37A28BA4F385}"/>
    <cellStyle name="Calculation 3 2 3 4 2 4" xfId="13750" xr:uid="{A10C9631-E7CE-476D-A547-68F5B3ADD729}"/>
    <cellStyle name="Calculation 3 2 3 4 3" xfId="6142" xr:uid="{BF88732D-9641-40B3-9636-00F37F1D1CBD}"/>
    <cellStyle name="Calculation 3 2 3 4 4" xfId="9179" xr:uid="{E67DB9F8-579E-495E-9107-915A601D3757}"/>
    <cellStyle name="Calculation 3 2 3 4 5" xfId="12216" xr:uid="{EB023D5B-8C2A-4C32-A68E-2C06EDEE4D51}"/>
    <cellStyle name="Calculation 3 2 3 5" xfId="3437" xr:uid="{F97FC9E2-71F1-4F5C-B2F0-6E74565929DF}"/>
    <cellStyle name="Calculation 3 2 3 5 2" xfId="4968" xr:uid="{F2DDEB39-0D09-48F0-B23B-EE4F24F25437}"/>
    <cellStyle name="Calculation 3 2 3 5 2 2" xfId="8026" xr:uid="{F2D0AA83-020B-4E5B-9E5B-9E5F760AB42F}"/>
    <cellStyle name="Calculation 3 2 3 5 2 3" xfId="11063" xr:uid="{1DC05A19-C944-48F7-8FE5-33569894BED6}"/>
    <cellStyle name="Calculation 3 2 3 5 2 4" xfId="14100" xr:uid="{17BE67E4-2457-4DA8-8FBA-33E08825FD88}"/>
    <cellStyle name="Calculation 3 2 3 5 3" xfId="6495" xr:uid="{7DD5C65D-008F-44DE-BE62-8F225A5AC774}"/>
    <cellStyle name="Calculation 3 2 3 5 4" xfId="9532" xr:uid="{B89496E3-D7E5-41F5-B76E-BF2F9D22105A}"/>
    <cellStyle name="Calculation 3 2 3 5 5" xfId="12569" xr:uid="{E20EBA4C-50F0-422E-AD3D-308700DF1596}"/>
    <cellStyle name="Calculation 3 2 3 6" xfId="3839" xr:uid="{21476DCE-6505-40D9-A6AC-43B9547A845F}"/>
    <cellStyle name="Calculation 3 2 3 6 2" xfId="6897" xr:uid="{FBB5CD44-C717-489A-B0E0-7E8A00E6CC11}"/>
    <cellStyle name="Calculation 3 2 3 6 3" xfId="9934" xr:uid="{F56DB1B6-E01D-4977-97CA-6A16A7D23C0E}"/>
    <cellStyle name="Calculation 3 2 3 6 4" xfId="12971" xr:uid="{2FE3F7C1-E7E5-456B-9248-CA95DCD3757E}"/>
    <cellStyle name="Calculation 3 2 3 7" xfId="5290" xr:uid="{04FBE2C7-9E73-497C-BA6D-0DB910C5E536}"/>
    <cellStyle name="Calculation 3 2 3 8" xfId="8327" xr:uid="{B186B45A-17A8-443F-9675-66CC0583D18C}"/>
    <cellStyle name="Calculation 3 2 3 9" xfId="11364" xr:uid="{737E15E1-CE09-4CD1-ACC6-08E9D6281456}"/>
    <cellStyle name="Calculation 3 2 4" xfId="2319" xr:uid="{F8027B34-0A6A-4408-B224-5191AE28E427}"/>
    <cellStyle name="Calculation 3 2 4 2" xfId="2532" xr:uid="{F2AC250E-094C-49F6-8322-58AD1032A516}"/>
    <cellStyle name="Calculation 3 2 4 2 2" xfId="2963" xr:uid="{54042295-738A-40F3-BC6B-3D4264D7F05A}"/>
    <cellStyle name="Calculation 3 2 4 2 2 2" xfId="4497" xr:uid="{313AFC91-50F8-463F-858E-4A72B8238954}"/>
    <cellStyle name="Calculation 3 2 4 2 2 2 2" xfId="7555" xr:uid="{C67A4EEF-DDF5-4992-8346-D38808DAF534}"/>
    <cellStyle name="Calculation 3 2 4 2 2 2 3" xfId="10592" xr:uid="{D24C2937-98F1-4B6E-A4A6-6429F6EE043A}"/>
    <cellStyle name="Calculation 3 2 4 2 2 2 4" xfId="13629" xr:uid="{C0F8BDDF-6010-4AF7-AE88-AA515A9A712E}"/>
    <cellStyle name="Calculation 3 2 4 2 2 3" xfId="6021" xr:uid="{52D3F01B-818E-4FE9-BAA9-280BB7F5AA1C}"/>
    <cellStyle name="Calculation 3 2 4 2 2 4" xfId="9058" xr:uid="{521F935D-34D9-4659-89BB-77A08D371303}"/>
    <cellStyle name="Calculation 3 2 4 2 2 5" xfId="12095" xr:uid="{7B113E71-82B6-436A-84B0-D3379FAE5665}"/>
    <cellStyle name="Calculation 3 2 4 2 3" xfId="3384" xr:uid="{B2434483-69B5-40D3-97E0-78511F89C97B}"/>
    <cellStyle name="Calculation 3 2 4 2 3 2" xfId="4918" xr:uid="{AFE841D1-63C1-4473-9474-9138165A4E29}"/>
    <cellStyle name="Calculation 3 2 4 2 3 2 2" xfId="7976" xr:uid="{3D4DFC24-91AD-419C-A031-2386AB3C4D9A}"/>
    <cellStyle name="Calculation 3 2 4 2 3 2 3" xfId="11013" xr:uid="{9BF96A6C-E2F8-4666-8DF3-5DC38E3FCAF5}"/>
    <cellStyle name="Calculation 3 2 4 2 3 2 4" xfId="14050" xr:uid="{4246F81F-D029-4556-80FF-B21161496622}"/>
    <cellStyle name="Calculation 3 2 4 2 3 3" xfId="6442" xr:uid="{31D12202-87E9-43B0-BE9E-E67A839EC573}"/>
    <cellStyle name="Calculation 3 2 4 2 3 4" xfId="9479" xr:uid="{94DBB3CB-C51E-4BBB-AEBC-1EDB0CA8A4E3}"/>
    <cellStyle name="Calculation 3 2 4 2 3 5" xfId="12516" xr:uid="{3746BCF0-4C8F-489B-B195-567F5A273A39}"/>
    <cellStyle name="Calculation 3 2 4 2 4" xfId="3737" xr:uid="{F669A538-B5FC-4378-9972-CFDEF41B80D3}"/>
    <cellStyle name="Calculation 3 2 4 2 4 2" xfId="5164" xr:uid="{6AE7F3C9-111B-4878-BEDD-7D07010553BB}"/>
    <cellStyle name="Calculation 3 2 4 2 4 2 2" xfId="8222" xr:uid="{F60A2C96-C42A-40B0-8888-6ED79C170D94}"/>
    <cellStyle name="Calculation 3 2 4 2 4 2 3" xfId="11259" xr:uid="{4E4A1341-4276-403A-A7BB-565139B659EF}"/>
    <cellStyle name="Calculation 3 2 4 2 4 2 4" xfId="14296" xr:uid="{45217E5E-1428-46A9-B3DC-7DF72E85B337}"/>
    <cellStyle name="Calculation 3 2 4 2 4 3" xfId="6795" xr:uid="{EBC1E612-5B92-4024-8AA2-A79F506CF6C9}"/>
    <cellStyle name="Calculation 3 2 4 2 4 4" xfId="9832" xr:uid="{38661097-99EF-4263-87FB-3A114ED1532C}"/>
    <cellStyle name="Calculation 3 2 4 2 4 5" xfId="12869" xr:uid="{4FDC7BC6-D4C1-4CCD-87D8-5F02DFEEC17B}"/>
    <cellStyle name="Calculation 3 2 4 2 5" xfId="4080" xr:uid="{58E229D3-BF1A-4F02-B0A6-9CBE0E2D937A}"/>
    <cellStyle name="Calculation 3 2 4 2 5 2" xfId="7138" xr:uid="{E823FF7A-BA9F-4FA9-8625-2B48D7BA104E}"/>
    <cellStyle name="Calculation 3 2 4 2 5 3" xfId="10175" xr:uid="{72A7D887-8C4D-493F-A817-55C905EAE5B9}"/>
    <cellStyle name="Calculation 3 2 4 2 5 4" xfId="13212" xr:uid="{4FEF2D38-6EB4-4A78-8878-3EDF98340A79}"/>
    <cellStyle name="Calculation 3 2 4 2 6" xfId="5590" xr:uid="{510E996D-CF52-4F43-8AAB-6761B810B91A}"/>
    <cellStyle name="Calculation 3 2 4 2 7" xfId="8627" xr:uid="{42507EDB-3E15-48BD-9A11-1DE47305EF4B}"/>
    <cellStyle name="Calculation 3 2 4 2 8" xfId="11664" xr:uid="{1E1637AD-C152-49E8-A372-3482BC6D5716}"/>
    <cellStyle name="Calculation 3 2 4 3" xfId="2750" xr:uid="{7F952734-7A53-4B5B-9517-E56793314B4E}"/>
    <cellStyle name="Calculation 3 2 4 3 2" xfId="4284" xr:uid="{61DD2EB6-BD03-4E36-B483-32390F2F0B7F}"/>
    <cellStyle name="Calculation 3 2 4 3 2 2" xfId="7342" xr:uid="{22803558-976F-4CFE-BB99-4FCAB38093FB}"/>
    <cellStyle name="Calculation 3 2 4 3 2 3" xfId="10379" xr:uid="{03AB68BE-B313-4290-AB4D-09D6D13AB858}"/>
    <cellStyle name="Calculation 3 2 4 3 2 4" xfId="13416" xr:uid="{BAE6771F-D834-4A38-86CE-9C74E32F39CB}"/>
    <cellStyle name="Calculation 3 2 4 3 3" xfId="5808" xr:uid="{396AE2F9-8ACA-40C9-865E-419A9204A37F}"/>
    <cellStyle name="Calculation 3 2 4 3 4" xfId="8845" xr:uid="{2DE3A4F9-F147-4CE4-954A-B7FEFA6D39F0}"/>
    <cellStyle name="Calculation 3 2 4 3 5" xfId="11882" xr:uid="{774D4AF8-6734-424E-80F9-4F5BBDDDB5DE}"/>
    <cellStyle name="Calculation 3 2 4 4" xfId="3171" xr:uid="{3394E20F-7832-4E3B-8053-A28F5860C338}"/>
    <cellStyle name="Calculation 3 2 4 4 2" xfId="4705" xr:uid="{7B7B4F55-CEA9-483F-8B6D-39ACC65E133F}"/>
    <cellStyle name="Calculation 3 2 4 4 2 2" xfId="7763" xr:uid="{E65F186B-C92F-486D-9FF5-40D674E572B4}"/>
    <cellStyle name="Calculation 3 2 4 4 2 3" xfId="10800" xr:uid="{7732E11A-E8F5-4F28-86E5-22D5A80C80D9}"/>
    <cellStyle name="Calculation 3 2 4 4 2 4" xfId="13837" xr:uid="{CDC91A06-3E2E-4BA5-9997-DEF28622E1DE}"/>
    <cellStyle name="Calculation 3 2 4 4 3" xfId="6229" xr:uid="{76501F06-A0FA-42ED-96C4-F12B9332AA9B}"/>
    <cellStyle name="Calculation 3 2 4 4 4" xfId="9266" xr:uid="{53BC8989-697F-4E5F-AC07-3F70966C70E5}"/>
    <cellStyle name="Calculation 3 2 4 4 5" xfId="12303" xr:uid="{481ACE7C-329B-4CF9-B7D7-AD58331245A6}"/>
    <cellStyle name="Calculation 3 2 4 5" xfId="3524" xr:uid="{2644EC2F-2B86-4EBE-8314-029C07D59061}"/>
    <cellStyle name="Calculation 3 2 4 5 2" xfId="5024" xr:uid="{C54F76EE-5510-413A-9C7F-5B51671BB99D}"/>
    <cellStyle name="Calculation 3 2 4 5 2 2" xfId="8082" xr:uid="{213AF174-65E0-4DBC-B039-014A3BE64274}"/>
    <cellStyle name="Calculation 3 2 4 5 2 3" xfId="11119" xr:uid="{403A03CA-AE3B-463F-93B7-A913EA283E0D}"/>
    <cellStyle name="Calculation 3 2 4 5 2 4" xfId="14156" xr:uid="{C6BB98D1-4C55-46AC-BC3B-64831956D2BB}"/>
    <cellStyle name="Calculation 3 2 4 5 3" xfId="6582" xr:uid="{DBD89839-8C89-4946-9D4A-F03A4F2677E0}"/>
    <cellStyle name="Calculation 3 2 4 5 4" xfId="9619" xr:uid="{7D5AE438-0AED-459B-9FD2-9A93070D60D6}"/>
    <cellStyle name="Calculation 3 2 4 5 5" xfId="12656" xr:uid="{BA616620-AF0F-4938-A146-A37095796DCF}"/>
    <cellStyle name="Calculation 3 2 4 6" xfId="3926" xr:uid="{D3A88AFC-3DC8-4342-85C2-AB7C239953BE}"/>
    <cellStyle name="Calculation 3 2 4 6 2" xfId="6984" xr:uid="{9E172895-1606-4ECB-BA02-AD7F436CCF8F}"/>
    <cellStyle name="Calculation 3 2 4 6 3" xfId="10021" xr:uid="{1A206C3B-BDBC-4D1F-A5FB-D8D68F10DBC4}"/>
    <cellStyle name="Calculation 3 2 4 6 4" xfId="13058" xr:uid="{DA35657A-5A0B-4B83-B8C7-28D37CB4FDCF}"/>
    <cellStyle name="Calculation 3 2 4 7" xfId="5377" xr:uid="{FA1D5F1D-E9E0-40A6-B6FC-EE625EDE0904}"/>
    <cellStyle name="Calculation 3 2 4 8" xfId="8414" xr:uid="{CFDD993B-BFFB-4BDF-A759-ABD48817294A}"/>
    <cellStyle name="Calculation 3 2 4 9" xfId="11451" xr:uid="{2D16BA13-10D3-4936-94FE-BC7455A1F5AB}"/>
    <cellStyle name="Calculation 3 2 5" xfId="2334" xr:uid="{8A5BA86B-6145-46C6-9BE1-1F94EB133674}"/>
    <cellStyle name="Calculation 3 2 5 2" xfId="2547" xr:uid="{E6030AF6-111C-4811-B9BE-261EFAD0AE0C}"/>
    <cellStyle name="Calculation 3 2 5 2 2" xfId="2978" xr:uid="{7DA777AA-FDEB-4925-8ED3-51A9DC45661F}"/>
    <cellStyle name="Calculation 3 2 5 2 2 2" xfId="4512" xr:uid="{B6197530-1C55-44C7-9CA0-22F5B7EFCC59}"/>
    <cellStyle name="Calculation 3 2 5 2 2 2 2" xfId="7570" xr:uid="{BA4CAE82-CA92-42CB-917A-9A5501949AC7}"/>
    <cellStyle name="Calculation 3 2 5 2 2 2 3" xfId="10607" xr:uid="{B31DF3C3-AF84-4BF8-BDCF-F384F847D92B}"/>
    <cellStyle name="Calculation 3 2 5 2 2 2 4" xfId="13644" xr:uid="{7CD53936-2BA1-4430-A17C-8FA0EFB371BF}"/>
    <cellStyle name="Calculation 3 2 5 2 2 3" xfId="6036" xr:uid="{DE0B7D35-9B09-4C7D-9B1A-2074071819FB}"/>
    <cellStyle name="Calculation 3 2 5 2 2 4" xfId="9073" xr:uid="{294BFA7E-DB4D-47A2-8F51-7C55DFB3FD4C}"/>
    <cellStyle name="Calculation 3 2 5 2 2 5" xfId="12110" xr:uid="{BAE8F068-CFB8-4B4C-8D69-2DABF7AC54B9}"/>
    <cellStyle name="Calculation 3 2 5 2 3" xfId="3399" xr:uid="{701C77C3-FD09-498F-8578-E4A0C37D7B22}"/>
    <cellStyle name="Calculation 3 2 5 2 3 2" xfId="4933" xr:uid="{84B888CA-9D5B-403D-8F65-C0D34EF209F7}"/>
    <cellStyle name="Calculation 3 2 5 2 3 2 2" xfId="7991" xr:uid="{D8372D50-6F4A-4E7E-B958-02783ADC46CE}"/>
    <cellStyle name="Calculation 3 2 5 2 3 2 3" xfId="11028" xr:uid="{D0FFD591-8063-43B4-8DE2-354E35A80BAD}"/>
    <cellStyle name="Calculation 3 2 5 2 3 2 4" xfId="14065" xr:uid="{FCA0173E-63C6-435F-A77A-944116B27541}"/>
    <cellStyle name="Calculation 3 2 5 2 3 3" xfId="6457" xr:uid="{2976F048-B903-41E1-AB49-C849A17D9F31}"/>
    <cellStyle name="Calculation 3 2 5 2 3 4" xfId="9494" xr:uid="{672D351B-F8E4-4E88-8AFB-29691657C87E}"/>
    <cellStyle name="Calculation 3 2 5 2 3 5" xfId="12531" xr:uid="{52C27947-B150-4726-9D9B-AAC8728C63A9}"/>
    <cellStyle name="Calculation 3 2 5 2 4" xfId="3752" xr:uid="{15381859-A2A1-4E0B-9E51-91A702703D99}"/>
    <cellStyle name="Calculation 3 2 5 2 4 2" xfId="5175" xr:uid="{A3C0C957-F43F-4A03-A7E8-AB36F25132D6}"/>
    <cellStyle name="Calculation 3 2 5 2 4 2 2" xfId="8233" xr:uid="{6072A02B-E5E0-422D-BD8F-43092F614832}"/>
    <cellStyle name="Calculation 3 2 5 2 4 2 3" xfId="11270" xr:uid="{F0E82DD6-BC6E-491D-9D18-9E3823A2DD5B}"/>
    <cellStyle name="Calculation 3 2 5 2 4 2 4" xfId="14307" xr:uid="{258050D6-1577-47E7-AEAF-054D52FA8AC2}"/>
    <cellStyle name="Calculation 3 2 5 2 4 3" xfId="6810" xr:uid="{7EF177AF-742D-44FF-9836-F4CB8486FC9B}"/>
    <cellStyle name="Calculation 3 2 5 2 4 4" xfId="9847" xr:uid="{D37AD4AC-3C40-41D0-A370-F51B2C5E6517}"/>
    <cellStyle name="Calculation 3 2 5 2 4 5" xfId="12884" xr:uid="{9714911A-3C0B-435C-8AF1-3CA0FE7FA0FA}"/>
    <cellStyle name="Calculation 3 2 5 2 5" xfId="4091" xr:uid="{E80FCBF4-4691-4FDF-9DC0-D8B7B4A66DAF}"/>
    <cellStyle name="Calculation 3 2 5 2 5 2" xfId="7149" xr:uid="{D4CC29D0-9F8E-4D2F-A6BF-77919EEF4C11}"/>
    <cellStyle name="Calculation 3 2 5 2 5 3" xfId="10186" xr:uid="{AA5282AE-B873-4CD6-862D-03CFC1AAD3D7}"/>
    <cellStyle name="Calculation 3 2 5 2 5 4" xfId="13223" xr:uid="{E084326B-DD9D-4966-B0C3-BC82D2CAA9F8}"/>
    <cellStyle name="Calculation 3 2 5 2 6" xfId="5605" xr:uid="{159102BB-D786-48DB-BEE5-41EAEF6748F4}"/>
    <cellStyle name="Calculation 3 2 5 2 7" xfId="8642" xr:uid="{9F566B77-24F6-4B57-9E68-AF41A2FA0F3F}"/>
    <cellStyle name="Calculation 3 2 5 2 8" xfId="11679" xr:uid="{47AD43EA-0A56-4683-B40A-F7C95BE1EE76}"/>
    <cellStyle name="Calculation 3 2 5 3" xfId="2765" xr:uid="{0A101B23-3F2F-4D29-9730-6E655E3D4E9C}"/>
    <cellStyle name="Calculation 3 2 5 3 2" xfId="4299" xr:uid="{B1563D67-80E3-4283-B1A9-DC4B35088AB5}"/>
    <cellStyle name="Calculation 3 2 5 3 2 2" xfId="7357" xr:uid="{7F2CA386-2023-4170-9ABA-E9E2F8E596E2}"/>
    <cellStyle name="Calculation 3 2 5 3 2 3" xfId="10394" xr:uid="{3736A228-2737-42F7-80C2-9E434E76E195}"/>
    <cellStyle name="Calculation 3 2 5 3 2 4" xfId="13431" xr:uid="{3D593748-17F4-49CB-9767-29D642DE8228}"/>
    <cellStyle name="Calculation 3 2 5 3 3" xfId="5823" xr:uid="{DDCB959F-5F58-4A0B-8D23-BBD406AAF977}"/>
    <cellStyle name="Calculation 3 2 5 3 4" xfId="8860" xr:uid="{96F498BF-F8A8-4BCA-B6FA-39EC3E158A40}"/>
    <cellStyle name="Calculation 3 2 5 3 5" xfId="11897" xr:uid="{D7A0A290-1D5F-4181-817A-C8C7BE35A80F}"/>
    <cellStyle name="Calculation 3 2 5 4" xfId="3186" xr:uid="{2D883CE7-EEA3-44DC-AB3D-7F5447C8F755}"/>
    <cellStyle name="Calculation 3 2 5 4 2" xfId="4720" xr:uid="{37518196-1CD4-45A8-854E-25D8CFBC7CF6}"/>
    <cellStyle name="Calculation 3 2 5 4 2 2" xfId="7778" xr:uid="{67A7D80B-51D8-4579-8945-D24A515100E3}"/>
    <cellStyle name="Calculation 3 2 5 4 2 3" xfId="10815" xr:uid="{1F662F38-AD67-42DE-87FB-3543DA708B5C}"/>
    <cellStyle name="Calculation 3 2 5 4 2 4" xfId="13852" xr:uid="{44664742-82D6-40DF-B2C8-020473A10FDF}"/>
    <cellStyle name="Calculation 3 2 5 4 3" xfId="6244" xr:uid="{6C235BCB-1CC5-4748-9583-B65106250C7B}"/>
    <cellStyle name="Calculation 3 2 5 4 4" xfId="9281" xr:uid="{14E37C4C-F4F9-4508-9EE3-029D7A1A0F96}"/>
    <cellStyle name="Calculation 3 2 5 4 5" xfId="12318" xr:uid="{6A3EBC57-E4C1-4F53-BB63-F51EEAB2B5C2}"/>
    <cellStyle name="Calculation 3 2 5 5" xfId="3539" xr:uid="{0C77D775-D4AA-4F8E-A5F2-F288A908789C}"/>
    <cellStyle name="Calculation 3 2 5 5 2" xfId="5035" xr:uid="{9208D8BA-DAFC-48F0-B864-D0BD3BFDCC3C}"/>
    <cellStyle name="Calculation 3 2 5 5 2 2" xfId="8093" xr:uid="{0ACB1045-2503-465F-9923-2FAB6A21B680}"/>
    <cellStyle name="Calculation 3 2 5 5 2 3" xfId="11130" xr:uid="{C98E404E-D7F0-413D-A313-30206DA46A5E}"/>
    <cellStyle name="Calculation 3 2 5 5 2 4" xfId="14167" xr:uid="{3983ADA2-5D2F-4F7B-A9E3-9456F0CD10FE}"/>
    <cellStyle name="Calculation 3 2 5 5 3" xfId="6597" xr:uid="{A9FBF8FF-7AAF-476A-827F-BADACDF22A9D}"/>
    <cellStyle name="Calculation 3 2 5 5 4" xfId="9634" xr:uid="{F4F06E70-3835-40CE-85A7-C36C39760D17}"/>
    <cellStyle name="Calculation 3 2 5 5 5" xfId="12671" xr:uid="{F455F6D0-1F3A-4D52-A2B6-9E1C3C3C7304}"/>
    <cellStyle name="Calculation 3 2 5 6" xfId="3941" xr:uid="{0114EF8E-63B0-4132-82EF-B6BFFF1D7B89}"/>
    <cellStyle name="Calculation 3 2 5 6 2" xfId="6999" xr:uid="{0C4D535B-8242-4FAD-B761-F102D1062A63}"/>
    <cellStyle name="Calculation 3 2 5 6 3" xfId="10036" xr:uid="{305AF1D5-6301-46CB-9012-9663827B0812}"/>
    <cellStyle name="Calculation 3 2 5 6 4" xfId="13073" xr:uid="{67212FC3-4CB2-4C57-9735-2F33B35F7314}"/>
    <cellStyle name="Calculation 3 2 5 7" xfId="5392" xr:uid="{CB8148D6-6B82-4467-8489-0BDA5C65ABD9}"/>
    <cellStyle name="Calculation 3 2 5 8" xfId="8429" xr:uid="{1DE9421D-7F78-4A03-A6AA-BF4AA19F7058}"/>
    <cellStyle name="Calculation 3 2 5 9" xfId="11466" xr:uid="{E29D176E-AF63-427F-A7CA-379FEEBCF83C}"/>
    <cellStyle name="Calculation 3 2 6" xfId="2371" xr:uid="{D9D460DB-A193-4616-8C67-B44EE9EA4B2E}"/>
    <cellStyle name="Calculation 3 2 6 2" xfId="2802" xr:uid="{BEB01EA2-7CE3-4ADA-BFD3-13B6FC7464A7}"/>
    <cellStyle name="Calculation 3 2 6 2 2" xfId="4336" xr:uid="{0770A985-9E61-435E-90B1-E7B6F731FF9E}"/>
    <cellStyle name="Calculation 3 2 6 2 2 2" xfId="7394" xr:uid="{665C2EAF-2570-4F7E-A2F9-5F9D1DC875DB}"/>
    <cellStyle name="Calculation 3 2 6 2 2 3" xfId="10431" xr:uid="{A5951C19-E809-4AAD-86F3-FF05435AA739}"/>
    <cellStyle name="Calculation 3 2 6 2 2 4" xfId="13468" xr:uid="{E12CC7FC-1B74-4FD7-8519-B9E72AB40556}"/>
    <cellStyle name="Calculation 3 2 6 2 3" xfId="5860" xr:uid="{3B6FEA13-8F6A-4DEB-BD9D-B281E9A12B4E}"/>
    <cellStyle name="Calculation 3 2 6 2 4" xfId="8897" xr:uid="{53E70932-BF21-4DE9-A05F-54C6FF3D88C2}"/>
    <cellStyle name="Calculation 3 2 6 2 5" xfId="11934" xr:uid="{3F05532F-1DEE-44D4-BD76-B06A34CBE554}"/>
    <cellStyle name="Calculation 3 2 6 3" xfId="3223" xr:uid="{9DC9484C-FC2C-4920-86DE-E04D4367C021}"/>
    <cellStyle name="Calculation 3 2 6 3 2" xfId="4757" xr:uid="{6066ECCD-A502-4E49-BBD4-FDA164156C99}"/>
    <cellStyle name="Calculation 3 2 6 3 2 2" xfId="7815" xr:uid="{91DB5D09-19A8-4B98-AA94-67B2D1C1EC2C}"/>
    <cellStyle name="Calculation 3 2 6 3 2 3" xfId="10852" xr:uid="{072FA4A4-02CA-43AA-A5DB-091AC2BDC7D3}"/>
    <cellStyle name="Calculation 3 2 6 3 2 4" xfId="13889" xr:uid="{9203E8B9-0415-4237-9B3F-61A5CE06B676}"/>
    <cellStyle name="Calculation 3 2 6 3 3" xfId="6281" xr:uid="{9A1314D6-53CD-48F0-9F23-4CCBDEFB8B01}"/>
    <cellStyle name="Calculation 3 2 6 3 4" xfId="9318" xr:uid="{6E70D757-5109-414B-AC9E-8CEF38066213}"/>
    <cellStyle name="Calculation 3 2 6 3 5" xfId="12355" xr:uid="{F25A6697-2D72-417B-84B5-CC7D584F0AA8}"/>
    <cellStyle name="Calculation 3 2 6 4" xfId="3576" xr:uid="{C447EAFC-9279-4A0C-AA95-552DAE7D753F}"/>
    <cellStyle name="Calculation 3 2 6 4 2" xfId="5060" xr:uid="{8C344B88-8E7C-47D7-86A4-3BCF10D40983}"/>
    <cellStyle name="Calculation 3 2 6 4 2 2" xfId="8118" xr:uid="{98A3E4D2-7580-42A5-AB92-77E05122EFC0}"/>
    <cellStyle name="Calculation 3 2 6 4 2 3" xfId="11155" xr:uid="{016DF2F3-76CB-4570-A888-5EF45F367B54}"/>
    <cellStyle name="Calculation 3 2 6 4 2 4" xfId="14192" xr:uid="{C03D69F6-5B4A-4EAC-9B1A-1942B423AA65}"/>
    <cellStyle name="Calculation 3 2 6 4 3" xfId="6634" xr:uid="{4E59F62A-2EDB-48BC-8E72-A363814748AE}"/>
    <cellStyle name="Calculation 3 2 6 4 4" xfId="9671" xr:uid="{AE3F19B5-F715-4815-A4F3-B7976CDFB05F}"/>
    <cellStyle name="Calculation 3 2 6 4 5" xfId="12708" xr:uid="{34A03426-F428-4808-9206-9E9095B22E3E}"/>
    <cellStyle name="Calculation 3 2 6 5" xfId="3976" xr:uid="{85BFA0B4-5125-4E66-8E47-58695A035C97}"/>
    <cellStyle name="Calculation 3 2 6 5 2" xfId="7034" xr:uid="{437E91C6-567F-4BAF-A8CF-D74B3C04E482}"/>
    <cellStyle name="Calculation 3 2 6 5 3" xfId="10071" xr:uid="{ACD09345-A3E0-4B16-91AB-191D181E21CF}"/>
    <cellStyle name="Calculation 3 2 6 5 4" xfId="13108" xr:uid="{3DD23C93-9358-447E-BFA5-869EBAD7C7B3}"/>
    <cellStyle name="Calculation 3 2 6 6" xfId="5429" xr:uid="{334F0A3B-7800-408F-84CD-5B1152A2DF28}"/>
    <cellStyle name="Calculation 3 2 6 7" xfId="8466" xr:uid="{8DF5F957-E0FB-4B74-9438-194CBC8BCE7B}"/>
    <cellStyle name="Calculation 3 2 6 8" xfId="11503" xr:uid="{1E9D1524-3BA7-4A4E-B9D7-F45D3E9ED88A}"/>
    <cellStyle name="Calculation 3 2 7" xfId="2589" xr:uid="{A30B5585-0989-433B-9DD1-B4A21E410AD5}"/>
    <cellStyle name="Calculation 3 2 7 2" xfId="4123" xr:uid="{0520ADFB-8468-4FB5-9BEB-CE97148A799F}"/>
    <cellStyle name="Calculation 3 2 7 2 2" xfId="7181" xr:uid="{3FF2864A-86A1-41C7-BA65-9589A1383077}"/>
    <cellStyle name="Calculation 3 2 7 2 3" xfId="10218" xr:uid="{843226FD-60C7-40F4-AC1A-637ABCB7A5E5}"/>
    <cellStyle name="Calculation 3 2 7 2 4" xfId="13255" xr:uid="{6E1C92DA-4D13-4C4C-B1AC-7C249A6F5276}"/>
    <cellStyle name="Calculation 3 2 7 3" xfId="5647" xr:uid="{73C45634-98DE-4605-BC76-94858BA05194}"/>
    <cellStyle name="Calculation 3 2 7 4" xfId="8684" xr:uid="{49B20B89-F70A-46DF-AB1F-6DF8077AE61A}"/>
    <cellStyle name="Calculation 3 2 7 5" xfId="11721" xr:uid="{CCDE0693-93D8-4ABD-99EA-B171665B8F83}"/>
    <cellStyle name="Calculation 3 2 8" xfId="3010" xr:uid="{F99597BC-AD3C-4AA8-8E97-F3C11A197DA2}"/>
    <cellStyle name="Calculation 3 2 8 2" xfId="4544" xr:uid="{4E20FED0-3B56-474A-82AE-2E9DB937C5D5}"/>
    <cellStyle name="Calculation 3 2 8 2 2" xfId="7602" xr:uid="{5995BF1A-3215-4D87-B278-727F80E56F91}"/>
    <cellStyle name="Calculation 3 2 8 2 3" xfId="10639" xr:uid="{EB191BFE-6377-425D-8059-497766EC793D}"/>
    <cellStyle name="Calculation 3 2 8 2 4" xfId="13676" xr:uid="{D31E62A4-F0B7-4DEC-B092-1E9BE2E5CF63}"/>
    <cellStyle name="Calculation 3 2 8 3" xfId="6068" xr:uid="{0A98E42A-C1D3-4301-BBC9-36AD7CC3C7CA}"/>
    <cellStyle name="Calculation 3 2 8 4" xfId="9105" xr:uid="{044CC292-D649-43CC-96D3-3324C35B0510}"/>
    <cellStyle name="Calculation 3 2 8 5" xfId="12142" xr:uid="{A98BCC74-D437-4695-A28B-84A74EBFAFE6}"/>
    <cellStyle name="Calculation 3 2 9" xfId="5216" xr:uid="{A7E0B1C9-AF3C-43FF-ADFE-11609522144F}"/>
    <cellStyle name="Calculation 3 3" xfId="2158" xr:uid="{D0E9A21E-8F22-41B5-A850-6B8DCA910AD8}"/>
    <cellStyle name="Calculation 3 3 10" xfId="8262" xr:uid="{6156110F-D4D7-406A-B326-CBEB60FF0811}"/>
    <cellStyle name="Calculation 3 3 11" xfId="11299" xr:uid="{F4AB4708-C82B-4549-8484-510B93723E14}"/>
    <cellStyle name="Calculation 3 3 2" xfId="2202" xr:uid="{206FD547-DA48-43DA-8F39-4407C1E87C74}"/>
    <cellStyle name="Calculation 3 3 2 2" xfId="2270" xr:uid="{BCBB0BE7-1BB6-4000-ABA4-40E5453F931C}"/>
    <cellStyle name="Calculation 3 3 2 2 2" xfId="2483" xr:uid="{57AC3400-9C66-441D-9DEB-DB4DF6179CB2}"/>
    <cellStyle name="Calculation 3 3 2 2 2 2" xfId="2914" xr:uid="{E5B64258-2EF6-4D1D-94D5-3FB1F1EBA5CB}"/>
    <cellStyle name="Calculation 3 3 2 2 2 2 2" xfId="4448" xr:uid="{9D6E8E55-6995-426E-90D0-615542397038}"/>
    <cellStyle name="Calculation 3 3 2 2 2 2 2 2" xfId="7506" xr:uid="{648F2470-EA67-41FF-A78E-2C49C1E87F13}"/>
    <cellStyle name="Calculation 3 3 2 2 2 2 2 3" xfId="10543" xr:uid="{0A1808A6-B4E6-43EB-8048-4D56AF15F24C}"/>
    <cellStyle name="Calculation 3 3 2 2 2 2 2 4" xfId="13580" xr:uid="{E0E628DD-3800-47A8-9F28-97B64846E03C}"/>
    <cellStyle name="Calculation 3 3 2 2 2 2 3" xfId="5972" xr:uid="{7BEE16D5-00A0-46DD-A24B-D6A5559F0E0F}"/>
    <cellStyle name="Calculation 3 3 2 2 2 2 4" xfId="9009" xr:uid="{498759D0-E78B-427E-8A3A-20A17075431F}"/>
    <cellStyle name="Calculation 3 3 2 2 2 2 5" xfId="12046" xr:uid="{71FADB02-2C21-455D-A68B-D6C6D5E7B2B6}"/>
    <cellStyle name="Calculation 3 3 2 2 2 3" xfId="3335" xr:uid="{212EF460-907C-441F-ADDB-9A0B9FD01099}"/>
    <cellStyle name="Calculation 3 3 2 2 2 3 2" xfId="4869" xr:uid="{E14B8A20-76E3-4E0F-B5DA-838311BC0555}"/>
    <cellStyle name="Calculation 3 3 2 2 2 3 2 2" xfId="7927" xr:uid="{4AD70747-47F4-4577-BBD3-40BBE9FC4037}"/>
    <cellStyle name="Calculation 3 3 2 2 2 3 2 3" xfId="10964" xr:uid="{D96E6530-2DCA-4841-9FBB-5EA74B71D796}"/>
    <cellStyle name="Calculation 3 3 2 2 2 3 2 4" xfId="14001" xr:uid="{58C1F2F0-F5A7-409C-BB3C-1302AE93345C}"/>
    <cellStyle name="Calculation 3 3 2 2 2 3 3" xfId="6393" xr:uid="{B0474876-7CBE-40A3-B5DD-47C960468E95}"/>
    <cellStyle name="Calculation 3 3 2 2 2 3 4" xfId="9430" xr:uid="{B91AB479-6BD9-455B-A9F2-E829A725D2C9}"/>
    <cellStyle name="Calculation 3 3 2 2 2 3 5" xfId="12467" xr:uid="{B5F20D09-8CD0-4765-B1DB-E862D00BA924}"/>
    <cellStyle name="Calculation 3 3 2 2 2 4" xfId="3688" xr:uid="{4832E233-FBF7-4B95-891E-E2C72C79ADFA}"/>
    <cellStyle name="Calculation 3 3 2 2 2 4 2" xfId="5132" xr:uid="{F161D02F-6FC2-4CCF-BEEA-C5B58871FD89}"/>
    <cellStyle name="Calculation 3 3 2 2 2 4 2 2" xfId="8190" xr:uid="{7547F6A6-CA5E-4286-8D9D-4303DBFA23DA}"/>
    <cellStyle name="Calculation 3 3 2 2 2 4 2 3" xfId="11227" xr:uid="{FC74DE5E-7224-4CA3-A185-72369F8994F3}"/>
    <cellStyle name="Calculation 3 3 2 2 2 4 2 4" xfId="14264" xr:uid="{6B0E45BD-5FF2-4ADB-921F-B127C705A212}"/>
    <cellStyle name="Calculation 3 3 2 2 2 4 3" xfId="6746" xr:uid="{68DBCE6A-6D27-4974-AA02-BDDCA77DF5CD}"/>
    <cellStyle name="Calculation 3 3 2 2 2 4 4" xfId="9783" xr:uid="{61275745-3D43-4F90-86E1-35A5338DEC85}"/>
    <cellStyle name="Calculation 3 3 2 2 2 4 5" xfId="12820" xr:uid="{6467D96E-9FF5-4DB4-A223-97BDB17F5DDD}"/>
    <cellStyle name="Calculation 3 3 2 2 2 5" xfId="4048" xr:uid="{2729A3B3-864F-4EB9-861F-3A9E0F43DD21}"/>
    <cellStyle name="Calculation 3 3 2 2 2 5 2" xfId="7106" xr:uid="{406A5D9B-5841-4588-98E5-54AE98D71F84}"/>
    <cellStyle name="Calculation 3 3 2 2 2 5 3" xfId="10143" xr:uid="{AEF42D11-51B8-4218-9886-C2F883CD04E7}"/>
    <cellStyle name="Calculation 3 3 2 2 2 5 4" xfId="13180" xr:uid="{060B785E-1C53-45DD-AE5A-905BA82C96F0}"/>
    <cellStyle name="Calculation 3 3 2 2 2 6" xfId="5541" xr:uid="{33E607F2-90CE-4BF3-BF82-FADAA10878D2}"/>
    <cellStyle name="Calculation 3 3 2 2 2 7" xfId="8578" xr:uid="{BBC9FF07-03A7-4CDA-A495-9B4332CB93F0}"/>
    <cellStyle name="Calculation 3 3 2 2 2 8" xfId="11615" xr:uid="{2C940063-EE0B-44AB-B404-DA7636D91F98}"/>
    <cellStyle name="Calculation 3 3 2 2 3" xfId="2701" xr:uid="{64AA3D49-C5D9-4D67-B8CA-A2D5013D2F52}"/>
    <cellStyle name="Calculation 3 3 2 2 3 2" xfId="4235" xr:uid="{CADCBDFE-0B08-456B-BCFB-3F905334988A}"/>
    <cellStyle name="Calculation 3 3 2 2 3 2 2" xfId="7293" xr:uid="{1A173563-5800-4582-BCD0-CBDEF0381A3C}"/>
    <cellStyle name="Calculation 3 3 2 2 3 2 3" xfId="10330" xr:uid="{C1691B7C-174A-4B64-B7CB-5B2B2D64AD05}"/>
    <cellStyle name="Calculation 3 3 2 2 3 2 4" xfId="13367" xr:uid="{1339EDC6-5215-4F20-A052-63D3300557C5}"/>
    <cellStyle name="Calculation 3 3 2 2 3 3" xfId="5759" xr:uid="{579C6AA9-973B-497C-90EE-EEE5A6086E71}"/>
    <cellStyle name="Calculation 3 3 2 2 3 4" xfId="8796" xr:uid="{B33A0DEE-8E10-4F5B-968C-2707A7BF18EA}"/>
    <cellStyle name="Calculation 3 3 2 2 3 5" xfId="11833" xr:uid="{4A1D01CE-D44B-4BDC-8911-C6FFC6F467F8}"/>
    <cellStyle name="Calculation 3 3 2 2 4" xfId="3122" xr:uid="{66E22C45-A08C-4E46-BB70-9810DCCA8200}"/>
    <cellStyle name="Calculation 3 3 2 2 4 2" xfId="4656" xr:uid="{D5135E74-8C27-4D73-BC2B-EABD89D09CE7}"/>
    <cellStyle name="Calculation 3 3 2 2 4 2 2" xfId="7714" xr:uid="{1230B5F4-B2BC-49F6-9B59-9F6A0851D07D}"/>
    <cellStyle name="Calculation 3 3 2 2 4 2 3" xfId="10751" xr:uid="{0BE7E6DC-CB0D-4AA5-BFD8-657C6373EBDE}"/>
    <cellStyle name="Calculation 3 3 2 2 4 2 4" xfId="13788" xr:uid="{E7B9FB3B-C884-464D-84C9-286AC10C8D50}"/>
    <cellStyle name="Calculation 3 3 2 2 4 3" xfId="6180" xr:uid="{98A729AE-DDA7-4198-B762-92AA42D067CA}"/>
    <cellStyle name="Calculation 3 3 2 2 4 4" xfId="9217" xr:uid="{1A072C36-9CD9-4D22-BC55-A1CD119BE2D0}"/>
    <cellStyle name="Calculation 3 3 2 2 4 5" xfId="12254" xr:uid="{0917FE1F-CAFC-443C-8DF5-21B27185312F}"/>
    <cellStyle name="Calculation 3 3 2 2 5" xfId="3475" xr:uid="{08824660-250F-4AE6-AEE3-15E7C7B3BA6D}"/>
    <cellStyle name="Calculation 3 3 2 2 5 2" xfId="4992" xr:uid="{FAEF1845-46D8-4621-A3D6-2D569A671458}"/>
    <cellStyle name="Calculation 3 3 2 2 5 2 2" xfId="8050" xr:uid="{FB6E1419-EE8D-4CCB-ABEE-EA914A10A327}"/>
    <cellStyle name="Calculation 3 3 2 2 5 2 3" xfId="11087" xr:uid="{EA3906EA-4E89-4565-8649-C7BBA7A2B836}"/>
    <cellStyle name="Calculation 3 3 2 2 5 2 4" xfId="14124" xr:uid="{A87E2393-C155-43E2-B5AF-109E0B5104F0}"/>
    <cellStyle name="Calculation 3 3 2 2 5 3" xfId="6533" xr:uid="{B3562A1F-6E43-4A68-A90B-B1DBA83E5C26}"/>
    <cellStyle name="Calculation 3 3 2 2 5 4" xfId="9570" xr:uid="{059158D6-383D-441F-AE1C-6D3EED941C23}"/>
    <cellStyle name="Calculation 3 3 2 2 5 5" xfId="12607" xr:uid="{65EFF810-A18A-4295-BD80-1CDD13CD8897}"/>
    <cellStyle name="Calculation 3 3 2 2 6" xfId="3877" xr:uid="{105D0F34-FC91-4B6C-B5B7-DADBDDDBB32E}"/>
    <cellStyle name="Calculation 3 3 2 2 6 2" xfId="6935" xr:uid="{0D382BE6-39FB-4574-959E-0B5551BA24D4}"/>
    <cellStyle name="Calculation 3 3 2 2 6 3" xfId="9972" xr:uid="{089A5885-9034-4D5D-A36B-752722ACB4C5}"/>
    <cellStyle name="Calculation 3 3 2 2 6 4" xfId="13009" xr:uid="{7AB4D8F6-E276-493D-A773-343A05D96760}"/>
    <cellStyle name="Calculation 3 3 2 2 7" xfId="5328" xr:uid="{E7AD4321-34FE-4F24-9FFA-087D658BCDFD}"/>
    <cellStyle name="Calculation 3 3 2 2 8" xfId="8365" xr:uid="{E7145009-93D8-46EF-90CA-789B3DAE7439}"/>
    <cellStyle name="Calculation 3 3 2 2 9" xfId="11402" xr:uid="{D9A1420A-8552-4DA2-919A-3D0FF7135BB2}"/>
    <cellStyle name="Calculation 3 3 2 3" xfId="2415" xr:uid="{66E383EE-CC85-493E-B5D5-380DFBB18558}"/>
    <cellStyle name="Calculation 3 3 2 3 2" xfId="2846" xr:uid="{EE73BA0A-927F-4467-B9D0-E8BECA8FF761}"/>
    <cellStyle name="Calculation 3 3 2 3 2 2" xfId="4380" xr:uid="{FA832859-D797-4D60-A8BD-328030F9B30E}"/>
    <cellStyle name="Calculation 3 3 2 3 2 2 2" xfId="7438" xr:uid="{A2B9BD3A-B470-4A6D-9BDE-A197FB2A142C}"/>
    <cellStyle name="Calculation 3 3 2 3 2 2 3" xfId="10475" xr:uid="{87CF9D99-6DB3-4524-8C84-6B018E472393}"/>
    <cellStyle name="Calculation 3 3 2 3 2 2 4" xfId="13512" xr:uid="{425D1E35-D9B6-47DD-92C1-CE3B7D276E68}"/>
    <cellStyle name="Calculation 3 3 2 3 2 3" xfId="5904" xr:uid="{12F456E6-FA96-42F0-9DDE-A9D595E7C325}"/>
    <cellStyle name="Calculation 3 3 2 3 2 4" xfId="8941" xr:uid="{87EBA5F6-8C62-4695-91E2-F0CDBEAC6532}"/>
    <cellStyle name="Calculation 3 3 2 3 2 5" xfId="11978" xr:uid="{882EB1AF-5E7B-4CFE-B7E8-5BC0075FDEAB}"/>
    <cellStyle name="Calculation 3 3 2 3 3" xfId="3267" xr:uid="{6C41294C-8173-42DE-AE8B-B90C945E6B21}"/>
    <cellStyle name="Calculation 3 3 2 3 3 2" xfId="4801" xr:uid="{F9AA8CA8-0D1B-4801-B16B-DF07E69068EA}"/>
    <cellStyle name="Calculation 3 3 2 3 3 2 2" xfId="7859" xr:uid="{929ECCB1-21F8-4B2B-ADE4-98AA985D4381}"/>
    <cellStyle name="Calculation 3 3 2 3 3 2 3" xfId="10896" xr:uid="{050EFE9C-6FA1-4D9B-9062-1809DED57140}"/>
    <cellStyle name="Calculation 3 3 2 3 3 2 4" xfId="13933" xr:uid="{95EA91D9-D7BD-40AA-8D4F-D2B75D1B1271}"/>
    <cellStyle name="Calculation 3 3 2 3 3 3" xfId="6325" xr:uid="{7DC250A0-FB90-4E55-84BC-7B0B862E621F}"/>
    <cellStyle name="Calculation 3 3 2 3 3 4" xfId="9362" xr:uid="{957AD89F-7421-4D75-8ED5-1310BAA1BB21}"/>
    <cellStyle name="Calculation 3 3 2 3 3 5" xfId="12399" xr:uid="{6D3127D0-6F0F-44AB-B3A9-D10E2C1F2E39}"/>
    <cellStyle name="Calculation 3 3 2 3 4" xfId="3620" xr:uid="{D74415E9-4C35-47E0-8406-29DEF4596B41}"/>
    <cellStyle name="Calculation 3 3 2 3 4 2" xfId="5088" xr:uid="{1B860E5A-89B3-4DDF-BD11-0595579C8C83}"/>
    <cellStyle name="Calculation 3 3 2 3 4 2 2" xfId="8146" xr:uid="{9F5A148D-9B39-472C-AAF5-C86B50133FCB}"/>
    <cellStyle name="Calculation 3 3 2 3 4 2 3" xfId="11183" xr:uid="{6FDF02E7-9637-43A5-9DEA-4F09B3A135DF}"/>
    <cellStyle name="Calculation 3 3 2 3 4 2 4" xfId="14220" xr:uid="{A167809C-1A62-49FC-BBE6-EF98FC6F5FCA}"/>
    <cellStyle name="Calculation 3 3 2 3 4 3" xfId="6678" xr:uid="{887489AE-5CA2-4C8A-8515-6E0764B82DBD}"/>
    <cellStyle name="Calculation 3 3 2 3 4 4" xfId="9715" xr:uid="{FD2FE4A4-BA8A-452D-943B-12E6676A3F8F}"/>
    <cellStyle name="Calculation 3 3 2 3 4 5" xfId="12752" xr:uid="{3AB3BE83-ED72-40D6-A362-6364C46AB360}"/>
    <cellStyle name="Calculation 3 3 2 3 5" xfId="4004" xr:uid="{38EB4005-E2BB-412D-81AF-0FF2D3F2D576}"/>
    <cellStyle name="Calculation 3 3 2 3 5 2" xfId="7062" xr:uid="{C511FE0F-F4C9-4D19-8558-03B875460882}"/>
    <cellStyle name="Calculation 3 3 2 3 5 3" xfId="10099" xr:uid="{8848DDE5-6900-4A7F-8E7D-9DCBF1578997}"/>
    <cellStyle name="Calculation 3 3 2 3 5 4" xfId="13136" xr:uid="{5479C7A8-C068-41AA-BF60-4A647E8F3799}"/>
    <cellStyle name="Calculation 3 3 2 3 6" xfId="5473" xr:uid="{30B7E34A-F516-4632-8564-D3930270A9E8}"/>
    <cellStyle name="Calculation 3 3 2 3 7" xfId="8510" xr:uid="{6447C377-AEC0-424F-994A-5863DFCFDCBD}"/>
    <cellStyle name="Calculation 3 3 2 3 8" xfId="11547" xr:uid="{F343F1E7-1236-4648-AD3D-9D72E03364EF}"/>
    <cellStyle name="Calculation 3 3 2 4" xfId="2633" xr:uid="{51D0B5E8-772B-4719-AC90-2743C73075C4}"/>
    <cellStyle name="Calculation 3 3 2 4 2" xfId="4167" xr:uid="{336254C5-E2DE-4BBA-8DA3-74362B0B74CF}"/>
    <cellStyle name="Calculation 3 3 2 4 2 2" xfId="7225" xr:uid="{6685575F-D3E8-4F9C-B175-0D098CF3FC37}"/>
    <cellStyle name="Calculation 3 3 2 4 2 3" xfId="10262" xr:uid="{FECAC370-A962-4A59-9D2D-C17FDB5DCB03}"/>
    <cellStyle name="Calculation 3 3 2 4 2 4" xfId="13299" xr:uid="{66C88AB4-81E9-4A33-A41C-50746CA621AB}"/>
    <cellStyle name="Calculation 3 3 2 4 3" xfId="5691" xr:uid="{85F5FB90-98DB-41F2-91C0-7D185748BF28}"/>
    <cellStyle name="Calculation 3 3 2 4 4" xfId="8728" xr:uid="{E6D7C96F-CC57-437E-9E08-7D3F064ADA8C}"/>
    <cellStyle name="Calculation 3 3 2 4 5" xfId="11765" xr:uid="{F0768BAD-771B-4E3D-9A79-549F3B52BC05}"/>
    <cellStyle name="Calculation 3 3 2 5" xfId="3054" xr:uid="{64E7BA06-1688-47DE-B92A-269A6C552AA5}"/>
    <cellStyle name="Calculation 3 3 2 5 2" xfId="4588" xr:uid="{91AF7FDC-0E1C-4818-AB63-77F0002B0276}"/>
    <cellStyle name="Calculation 3 3 2 5 2 2" xfId="7646" xr:uid="{A6D379CD-5728-4F76-AE5C-45A9B759078F}"/>
    <cellStyle name="Calculation 3 3 2 5 2 3" xfId="10683" xr:uid="{F8F59423-AE6D-469C-8309-B5D10BC2739F}"/>
    <cellStyle name="Calculation 3 3 2 5 2 4" xfId="13720" xr:uid="{1DFCBC74-B8E3-4D56-855A-302F52677892}"/>
    <cellStyle name="Calculation 3 3 2 5 3" xfId="6112" xr:uid="{1B8BED44-1472-4706-B7CD-7642633BFA10}"/>
    <cellStyle name="Calculation 3 3 2 5 4" xfId="9149" xr:uid="{883DA826-EBA0-4ADD-8A14-FE23E4BB37BB}"/>
    <cellStyle name="Calculation 3 3 2 5 5" xfId="12186" xr:uid="{06AE2185-2896-4799-84F1-F436BFF4966E}"/>
    <cellStyle name="Calculation 3 3 2 6" xfId="3809" xr:uid="{147D5ED8-089E-479E-AD98-84F07A3467A3}"/>
    <cellStyle name="Calculation 3 3 2 6 2" xfId="6867" xr:uid="{213E4027-28E6-408E-BB0D-A5C028F7DD28}"/>
    <cellStyle name="Calculation 3 3 2 6 3" xfId="9904" xr:uid="{B863D25E-F46E-4AFA-8536-7D8BDF3F0C9E}"/>
    <cellStyle name="Calculation 3 3 2 6 4" xfId="12941" xr:uid="{5053D931-0DBB-474B-9C33-2A9D0BC2A955}"/>
    <cellStyle name="Calculation 3 3 2 7" xfId="5260" xr:uid="{3D6A8B25-D157-459B-900A-2FB61B00F729}"/>
    <cellStyle name="Calculation 3 3 2 8" xfId="8297" xr:uid="{5E1E3259-02C1-43D3-B2A5-DB6B5BB2022B}"/>
    <cellStyle name="Calculation 3 3 2 9" xfId="11334" xr:uid="{1DA45DBF-4554-4031-AF3A-553455481AEF}"/>
    <cellStyle name="Calculation 3 3 3" xfId="2241" xr:uid="{D8D1045B-A48F-4190-AADA-01ADB2B6E083}"/>
    <cellStyle name="Calculation 3 3 3 2" xfId="2454" xr:uid="{A47A831F-C0AC-4FC5-8541-A3DF5FC329A8}"/>
    <cellStyle name="Calculation 3 3 3 2 2" xfId="2885" xr:uid="{56702576-B388-41AA-B638-7A3F9CCBF59B}"/>
    <cellStyle name="Calculation 3 3 3 2 2 2" xfId="4419" xr:uid="{E1081E1B-2FCC-43D8-A39A-B6CCC6BF1939}"/>
    <cellStyle name="Calculation 3 3 3 2 2 2 2" xfId="7477" xr:uid="{B82DE7C6-B502-4929-BD92-36F73B64360E}"/>
    <cellStyle name="Calculation 3 3 3 2 2 2 3" xfId="10514" xr:uid="{DD753D5B-8726-4EE9-993A-E4AC22AC1A9B}"/>
    <cellStyle name="Calculation 3 3 3 2 2 2 4" xfId="13551" xr:uid="{79A2FC1A-B7A8-4F03-912D-FC4D3F198D24}"/>
    <cellStyle name="Calculation 3 3 3 2 2 3" xfId="5943" xr:uid="{FD0193F1-A259-4ED2-B382-4D5846F3F110}"/>
    <cellStyle name="Calculation 3 3 3 2 2 4" xfId="8980" xr:uid="{F315DB28-071C-4283-83AD-59E73C3941CB}"/>
    <cellStyle name="Calculation 3 3 3 2 2 5" xfId="12017" xr:uid="{32549E30-4274-47D6-8EAA-1EC8E7B4B125}"/>
    <cellStyle name="Calculation 3 3 3 2 3" xfId="3306" xr:uid="{5C768F0F-2989-42B8-887E-A1007401361A}"/>
    <cellStyle name="Calculation 3 3 3 2 3 2" xfId="4840" xr:uid="{CFA98F12-F6E6-450B-9BA8-979E719170F0}"/>
    <cellStyle name="Calculation 3 3 3 2 3 2 2" xfId="7898" xr:uid="{D707C605-1319-44DA-89F3-4518191FAA46}"/>
    <cellStyle name="Calculation 3 3 3 2 3 2 3" xfId="10935" xr:uid="{06D9FF7E-3DCC-47F6-B087-D35850844F14}"/>
    <cellStyle name="Calculation 3 3 3 2 3 2 4" xfId="13972" xr:uid="{362C5AD5-87F3-487E-915D-483EB5195F73}"/>
    <cellStyle name="Calculation 3 3 3 2 3 3" xfId="6364" xr:uid="{BD270A9F-76D9-495D-AA3A-A10A15349665}"/>
    <cellStyle name="Calculation 3 3 3 2 3 4" xfId="9401" xr:uid="{80FE53DD-85A9-4F03-9E37-BB5B7D6493DE}"/>
    <cellStyle name="Calculation 3 3 3 2 3 5" xfId="12438" xr:uid="{D768DD25-6F4B-4555-82C5-90986AD7257F}"/>
    <cellStyle name="Calculation 3 3 3 2 4" xfId="3659" xr:uid="{D8D9D127-9729-414A-9384-5A76A334295F}"/>
    <cellStyle name="Calculation 3 3 3 2 4 2" xfId="5113" xr:uid="{02FC89EA-05BC-4F16-9E24-A0BD280A05AA}"/>
    <cellStyle name="Calculation 3 3 3 2 4 2 2" xfId="8171" xr:uid="{2911E226-271D-4E76-AA4F-09A1A238BE08}"/>
    <cellStyle name="Calculation 3 3 3 2 4 2 3" xfId="11208" xr:uid="{8BDBC38B-88C0-4EA8-8352-D0E1AB9A0EFC}"/>
    <cellStyle name="Calculation 3 3 3 2 4 2 4" xfId="14245" xr:uid="{70D61CC6-8DCF-4C86-A476-083D46777C88}"/>
    <cellStyle name="Calculation 3 3 3 2 4 3" xfId="6717" xr:uid="{C2B29E88-33D9-4460-A7A1-03F40228D9FD}"/>
    <cellStyle name="Calculation 3 3 3 2 4 4" xfId="9754" xr:uid="{24D937D2-EF20-43FF-B60B-070971867578}"/>
    <cellStyle name="Calculation 3 3 3 2 4 5" xfId="12791" xr:uid="{5E6A82CE-6113-4F0F-9429-171D3BE7044F}"/>
    <cellStyle name="Calculation 3 3 3 2 5" xfId="4029" xr:uid="{6ABAB226-1875-45D2-87BB-298AA03FDDF3}"/>
    <cellStyle name="Calculation 3 3 3 2 5 2" xfId="7087" xr:uid="{3EAA1789-71E0-4BDB-AF9D-EFC7D1EF4B59}"/>
    <cellStyle name="Calculation 3 3 3 2 5 3" xfId="10124" xr:uid="{5FB8B7FA-D4A7-4ED3-8EF0-E50580862E85}"/>
    <cellStyle name="Calculation 3 3 3 2 5 4" xfId="13161" xr:uid="{2E34D91D-8FF8-4DB1-A9BE-C153364BE4A0}"/>
    <cellStyle name="Calculation 3 3 3 2 6" xfId="5512" xr:uid="{1DABFCE2-B9BC-49B4-9371-D3AE8AC75B53}"/>
    <cellStyle name="Calculation 3 3 3 2 7" xfId="8549" xr:uid="{56BF83A8-AD01-467B-8069-CDE94BC0B7AA}"/>
    <cellStyle name="Calculation 3 3 3 2 8" xfId="11586" xr:uid="{E8231A51-C07E-469F-B5C2-6C1BAE651A13}"/>
    <cellStyle name="Calculation 3 3 3 3" xfId="2672" xr:uid="{8C6F46AC-0B5A-46B3-B373-3D1CF27BBFE5}"/>
    <cellStyle name="Calculation 3 3 3 3 2" xfId="4206" xr:uid="{956299CC-4471-4ECC-A363-44E013D374A1}"/>
    <cellStyle name="Calculation 3 3 3 3 2 2" xfId="7264" xr:uid="{E5E05336-7189-4AD9-9A6C-5D423D848268}"/>
    <cellStyle name="Calculation 3 3 3 3 2 3" xfId="10301" xr:uid="{0C3E028A-DF5C-4FED-AFB3-8EBECD81C018}"/>
    <cellStyle name="Calculation 3 3 3 3 2 4" xfId="13338" xr:uid="{FE06CEE0-9940-4E2B-859B-A4463A227A01}"/>
    <cellStyle name="Calculation 3 3 3 3 3" xfId="5730" xr:uid="{0BDCCE8F-BE27-430D-AEDC-2C0EF94CC4D8}"/>
    <cellStyle name="Calculation 3 3 3 3 4" xfId="8767" xr:uid="{EE632B6D-321B-4069-ACC3-C0CE8D66A18E}"/>
    <cellStyle name="Calculation 3 3 3 3 5" xfId="11804" xr:uid="{BE876959-CF1F-46AE-B829-933CFA0E5A47}"/>
    <cellStyle name="Calculation 3 3 3 4" xfId="3093" xr:uid="{725E29C9-36D1-468D-9188-883A93E500D1}"/>
    <cellStyle name="Calculation 3 3 3 4 2" xfId="4627" xr:uid="{1A61E231-171F-466A-A66A-B2C12C58B141}"/>
    <cellStyle name="Calculation 3 3 3 4 2 2" xfId="7685" xr:uid="{5BD4C0B3-AC88-4919-8B65-4AAEC2840085}"/>
    <cellStyle name="Calculation 3 3 3 4 2 3" xfId="10722" xr:uid="{26A971B2-6547-4615-9556-FE878D7F1EB9}"/>
    <cellStyle name="Calculation 3 3 3 4 2 4" xfId="13759" xr:uid="{6F7EFF9A-6C3F-42BA-BC88-8AD51F30D23F}"/>
    <cellStyle name="Calculation 3 3 3 4 3" xfId="6151" xr:uid="{0BE8B7F6-138F-4702-92B5-0116A51FD157}"/>
    <cellStyle name="Calculation 3 3 3 4 4" xfId="9188" xr:uid="{4F5E6325-1920-4629-BDD0-2834BF197D33}"/>
    <cellStyle name="Calculation 3 3 3 4 5" xfId="12225" xr:uid="{86EE7746-320D-4F01-904E-CDD604BC5667}"/>
    <cellStyle name="Calculation 3 3 3 5" xfId="3446" xr:uid="{4BAF78F0-E864-4CD9-BFB0-111745E77E05}"/>
    <cellStyle name="Calculation 3 3 3 5 2" xfId="4973" xr:uid="{A5CF0915-BBE1-41D1-A6B9-2E1FB4613FCD}"/>
    <cellStyle name="Calculation 3 3 3 5 2 2" xfId="8031" xr:uid="{454A4AA2-2896-46C7-906C-12F8439A28A1}"/>
    <cellStyle name="Calculation 3 3 3 5 2 3" xfId="11068" xr:uid="{C7483902-9290-4D06-B8BB-DB592BBAC400}"/>
    <cellStyle name="Calculation 3 3 3 5 2 4" xfId="14105" xr:uid="{32A4ECB3-D95B-495B-BAEC-C5FD404E6B46}"/>
    <cellStyle name="Calculation 3 3 3 5 3" xfId="6504" xr:uid="{BD045C13-B71D-4B49-8205-2702A4CE663D}"/>
    <cellStyle name="Calculation 3 3 3 5 4" xfId="9541" xr:uid="{A269A231-DB61-4AAA-A308-B9361EB1CA6B}"/>
    <cellStyle name="Calculation 3 3 3 5 5" xfId="12578" xr:uid="{AFA3197B-BC1A-4FAE-8468-AC42A8437EF5}"/>
    <cellStyle name="Calculation 3 3 3 6" xfId="3848" xr:uid="{BA52C475-675D-4716-BD12-D3B271CC7A6C}"/>
    <cellStyle name="Calculation 3 3 3 6 2" xfId="6906" xr:uid="{2415A8FA-1799-4630-BBF9-CD7C674BBE1A}"/>
    <cellStyle name="Calculation 3 3 3 6 3" xfId="9943" xr:uid="{DEA2FE96-99B3-482B-AAE7-1EE759C400AC}"/>
    <cellStyle name="Calculation 3 3 3 6 4" xfId="12980" xr:uid="{CA6645DE-468E-40BD-93C3-939F84EE110E}"/>
    <cellStyle name="Calculation 3 3 3 7" xfId="5299" xr:uid="{1314BE7D-A217-4CDA-8186-F8935649DC10}"/>
    <cellStyle name="Calculation 3 3 3 8" xfId="8336" xr:uid="{21171D10-FAB0-4398-96D8-006104B86E79}"/>
    <cellStyle name="Calculation 3 3 3 9" xfId="11373" xr:uid="{D460511C-D370-4ECC-A1DE-F39CA3B47E1F}"/>
    <cellStyle name="Calculation 3 3 4" xfId="2305" xr:uid="{DC350B75-7318-40C4-ADD8-ED4237D9FAF1}"/>
    <cellStyle name="Calculation 3 3 4 2" xfId="2518" xr:uid="{CFB06997-AEDE-4FE5-959B-D5A4F4701456}"/>
    <cellStyle name="Calculation 3 3 4 2 2" xfId="2949" xr:uid="{9F15EA9F-E3D0-4A40-A835-BBCDB6C40318}"/>
    <cellStyle name="Calculation 3 3 4 2 2 2" xfId="4483" xr:uid="{C1D07DD6-61AA-4EAB-8FBA-DBD343740F94}"/>
    <cellStyle name="Calculation 3 3 4 2 2 2 2" xfId="7541" xr:uid="{B45A78CA-E0A5-4637-A57F-D6CC7ABECDB8}"/>
    <cellStyle name="Calculation 3 3 4 2 2 2 3" xfId="10578" xr:uid="{0AEF7AC0-0927-4E32-B969-F678704942F9}"/>
    <cellStyle name="Calculation 3 3 4 2 2 2 4" xfId="13615" xr:uid="{0694C6A8-A49E-4CD7-AE95-CABD10B15200}"/>
    <cellStyle name="Calculation 3 3 4 2 2 3" xfId="6007" xr:uid="{CDB3B68B-C1DD-41BB-A51D-1814E72DE12F}"/>
    <cellStyle name="Calculation 3 3 4 2 2 4" xfId="9044" xr:uid="{F5143524-C687-4614-BFF3-F88367A08E8A}"/>
    <cellStyle name="Calculation 3 3 4 2 2 5" xfId="12081" xr:uid="{DC9B53FF-B825-4F59-AA1A-6B671CA1D2CF}"/>
    <cellStyle name="Calculation 3 3 4 2 3" xfId="3370" xr:uid="{CE138F9F-D01A-4CBF-80CA-2ED75DCDDDA7}"/>
    <cellStyle name="Calculation 3 3 4 2 3 2" xfId="4904" xr:uid="{ED231D4D-6D50-4D3E-8BC7-AB717ED453F6}"/>
    <cellStyle name="Calculation 3 3 4 2 3 2 2" xfId="7962" xr:uid="{788A6588-A06C-4B7C-BD45-47684351DF22}"/>
    <cellStyle name="Calculation 3 3 4 2 3 2 3" xfId="10999" xr:uid="{E57B0F2F-A756-4E06-9757-78D85668EBAF}"/>
    <cellStyle name="Calculation 3 3 4 2 3 2 4" xfId="14036" xr:uid="{259B3B64-EA79-47EB-B4BB-0E05FF12DAB8}"/>
    <cellStyle name="Calculation 3 3 4 2 3 3" xfId="6428" xr:uid="{1D1BA053-2159-4949-8E2D-9F452C370E5B}"/>
    <cellStyle name="Calculation 3 3 4 2 3 4" xfId="9465" xr:uid="{C9C0749A-A7D9-401D-AEDE-520F7021A9AF}"/>
    <cellStyle name="Calculation 3 3 4 2 3 5" xfId="12502" xr:uid="{27BD97BE-5B7B-4B34-9AC1-1041E42DCC32}"/>
    <cellStyle name="Calculation 3 3 4 2 4" xfId="3723" xr:uid="{1D207923-7199-48CF-9C85-BF1F924BC670}"/>
    <cellStyle name="Calculation 3 3 4 2 4 2" xfId="5156" xr:uid="{93D5290A-9D4E-4C34-9462-56FC5260CAE2}"/>
    <cellStyle name="Calculation 3 3 4 2 4 2 2" xfId="8214" xr:uid="{596B79C8-EACF-47DD-9C0D-F1CED3ECB3DE}"/>
    <cellStyle name="Calculation 3 3 4 2 4 2 3" xfId="11251" xr:uid="{64E22BC2-E07C-4ED7-9A51-FF14A350B2C1}"/>
    <cellStyle name="Calculation 3 3 4 2 4 2 4" xfId="14288" xr:uid="{03BD8198-6F5B-4540-9ECE-E2A1E389CF38}"/>
    <cellStyle name="Calculation 3 3 4 2 4 3" xfId="6781" xr:uid="{C6D3705D-0C59-4C3C-A44A-2AE8A50E0490}"/>
    <cellStyle name="Calculation 3 3 4 2 4 4" xfId="9818" xr:uid="{F3E3789A-36B2-4D56-8F77-75FDFEC51B22}"/>
    <cellStyle name="Calculation 3 3 4 2 4 5" xfId="12855" xr:uid="{B69E1AF9-E230-41E3-BF82-445637D77728}"/>
    <cellStyle name="Calculation 3 3 4 2 5" xfId="4072" xr:uid="{5909A5B2-094D-44FC-A23B-7AF8194D0AC1}"/>
    <cellStyle name="Calculation 3 3 4 2 5 2" xfId="7130" xr:uid="{4038178A-ACEE-4335-A3B7-194BBB0B6055}"/>
    <cellStyle name="Calculation 3 3 4 2 5 3" xfId="10167" xr:uid="{D992F431-AEF4-45B3-B993-8B20BB5D4519}"/>
    <cellStyle name="Calculation 3 3 4 2 5 4" xfId="13204" xr:uid="{948C9B41-46D8-42A2-8F04-40648A704FD2}"/>
    <cellStyle name="Calculation 3 3 4 2 6" xfId="5576" xr:uid="{C77F3A2E-5910-4CE2-9C6B-313574159318}"/>
    <cellStyle name="Calculation 3 3 4 2 7" xfId="8613" xr:uid="{60733365-CFF5-4F07-A4D1-D2E1006DCB14}"/>
    <cellStyle name="Calculation 3 3 4 2 8" xfId="11650" xr:uid="{425397A7-FF7D-49BB-A5D5-75A534E26134}"/>
    <cellStyle name="Calculation 3 3 4 3" xfId="2736" xr:uid="{9E50F899-94D6-4667-B56E-5754676B9A85}"/>
    <cellStyle name="Calculation 3 3 4 3 2" xfId="4270" xr:uid="{4D4F2E32-BC1D-4862-B7C3-4A3DA6E8BC2A}"/>
    <cellStyle name="Calculation 3 3 4 3 2 2" xfId="7328" xr:uid="{999450B5-D1EB-4095-AED6-6D1CD366D973}"/>
    <cellStyle name="Calculation 3 3 4 3 2 3" xfId="10365" xr:uid="{0231D4AB-01ED-458E-A3D1-B6A2B676AC30}"/>
    <cellStyle name="Calculation 3 3 4 3 2 4" xfId="13402" xr:uid="{F3DC7749-4219-4987-B904-31E95F1C0B3F}"/>
    <cellStyle name="Calculation 3 3 4 3 3" xfId="5794" xr:uid="{891C3EA2-14BA-43A3-B5BD-3FF115ECF5D8}"/>
    <cellStyle name="Calculation 3 3 4 3 4" xfId="8831" xr:uid="{C2FDEF82-067B-4354-9667-CD72DC0D4909}"/>
    <cellStyle name="Calculation 3 3 4 3 5" xfId="11868" xr:uid="{B9BF9E09-15C8-45A3-A70E-0455F23570C1}"/>
    <cellStyle name="Calculation 3 3 4 4" xfId="3157" xr:uid="{22B0C886-DE8F-4B48-AFF5-A7E4BDC93C54}"/>
    <cellStyle name="Calculation 3 3 4 4 2" xfId="4691" xr:uid="{C25FEA8B-59CE-44BD-BEBC-EF31E18820C6}"/>
    <cellStyle name="Calculation 3 3 4 4 2 2" xfId="7749" xr:uid="{2E603FF2-CD1D-461B-B506-EE38B718D4AE}"/>
    <cellStyle name="Calculation 3 3 4 4 2 3" xfId="10786" xr:uid="{1B152707-700C-4DB0-8327-16E96F9F9681}"/>
    <cellStyle name="Calculation 3 3 4 4 2 4" xfId="13823" xr:uid="{72FA1443-CC19-4D6D-98B6-56F071E5DCD2}"/>
    <cellStyle name="Calculation 3 3 4 4 3" xfId="6215" xr:uid="{1B4D1571-1780-43DF-B29C-1CC521DCE1F7}"/>
    <cellStyle name="Calculation 3 3 4 4 4" xfId="9252" xr:uid="{61D7D648-3C23-4F98-AAC7-21C375C4D89D}"/>
    <cellStyle name="Calculation 3 3 4 4 5" xfId="12289" xr:uid="{B8938188-86F9-43CA-B96D-7B68FE74A503}"/>
    <cellStyle name="Calculation 3 3 4 5" xfId="3510" xr:uid="{83B05562-B1D8-49F1-B4C9-571086D71132}"/>
    <cellStyle name="Calculation 3 3 4 5 2" xfId="5016" xr:uid="{737B9DEF-20D1-4692-A10F-AA8F1AB41416}"/>
    <cellStyle name="Calculation 3 3 4 5 2 2" xfId="8074" xr:uid="{BE039D9C-4FA5-459C-94F6-F0697DACBF7D}"/>
    <cellStyle name="Calculation 3 3 4 5 2 3" xfId="11111" xr:uid="{4001EFCB-B957-4CEA-94B3-899C89AD2846}"/>
    <cellStyle name="Calculation 3 3 4 5 2 4" xfId="14148" xr:uid="{5262A187-DFCF-499F-B6CD-618FF2C125CF}"/>
    <cellStyle name="Calculation 3 3 4 5 3" xfId="6568" xr:uid="{CD449E3E-F469-457A-ABF6-12742D8B8AEB}"/>
    <cellStyle name="Calculation 3 3 4 5 4" xfId="9605" xr:uid="{5CCF5FA2-6DBC-4F5E-8481-344055B5F3EF}"/>
    <cellStyle name="Calculation 3 3 4 5 5" xfId="12642" xr:uid="{3CD332D2-2CC0-4159-AA88-5887B244F2EB}"/>
    <cellStyle name="Calculation 3 3 4 6" xfId="3912" xr:uid="{D07D681D-AFFE-4FDF-88E1-0199FF18EDDA}"/>
    <cellStyle name="Calculation 3 3 4 6 2" xfId="6970" xr:uid="{4DDBFF2D-1D4C-444D-8CFD-4D1B86F87987}"/>
    <cellStyle name="Calculation 3 3 4 6 3" xfId="10007" xr:uid="{5CC34F89-BE5D-4832-B55E-70F69B7C9E04}"/>
    <cellStyle name="Calculation 3 3 4 6 4" xfId="13044" xr:uid="{349CA16B-50ED-4D4B-A6FB-559A56B0F90E}"/>
    <cellStyle name="Calculation 3 3 4 7" xfId="5363" xr:uid="{A62F84EE-0A86-47B1-A0AA-5663367EEB0E}"/>
    <cellStyle name="Calculation 3 3 4 8" xfId="8400" xr:uid="{9C6BD351-BBB8-48FD-B951-2B6CE84FDC63}"/>
    <cellStyle name="Calculation 3 3 4 9" xfId="11437" xr:uid="{4ECF9743-A566-4CF2-BE67-FCD6CE4E0ECC}"/>
    <cellStyle name="Calculation 3 3 5" xfId="2343" xr:uid="{40DA0D62-1A7D-4CCC-AC92-CD79E1C32D6F}"/>
    <cellStyle name="Calculation 3 3 5 2" xfId="2556" xr:uid="{17C35B1D-0973-416D-9D01-BAF100C151A0}"/>
    <cellStyle name="Calculation 3 3 5 2 2" xfId="2987" xr:uid="{B34572E9-805B-47A2-ABD0-52E1B8C83E1F}"/>
    <cellStyle name="Calculation 3 3 5 2 2 2" xfId="4521" xr:uid="{39A3A2B9-A023-4EFB-B60C-550A38753979}"/>
    <cellStyle name="Calculation 3 3 5 2 2 2 2" xfId="7579" xr:uid="{D5C0A27A-4D6E-40F3-A7F5-B10EE831D5EB}"/>
    <cellStyle name="Calculation 3 3 5 2 2 2 3" xfId="10616" xr:uid="{67F18954-37C4-4D36-BE2B-EECD11F81FDD}"/>
    <cellStyle name="Calculation 3 3 5 2 2 2 4" xfId="13653" xr:uid="{4E864956-FB24-45AA-B2D5-5D0A2DFC9205}"/>
    <cellStyle name="Calculation 3 3 5 2 2 3" xfId="6045" xr:uid="{187E4206-39E4-46C9-984E-CF808B5690EE}"/>
    <cellStyle name="Calculation 3 3 5 2 2 4" xfId="9082" xr:uid="{99DF16FE-F2CF-4C5B-A27E-24BAEA59179D}"/>
    <cellStyle name="Calculation 3 3 5 2 2 5" xfId="12119" xr:uid="{1F1C71AB-32AB-45CB-B275-1261A12C984C}"/>
    <cellStyle name="Calculation 3 3 5 2 3" xfId="3408" xr:uid="{3555B963-C132-4630-8B86-81EAE6018FD7}"/>
    <cellStyle name="Calculation 3 3 5 2 3 2" xfId="4942" xr:uid="{4A276AB7-7E5A-43A9-9B81-A8A5B7D88482}"/>
    <cellStyle name="Calculation 3 3 5 2 3 2 2" xfId="8000" xr:uid="{DCAB70C0-2619-4709-930B-21B754AA2560}"/>
    <cellStyle name="Calculation 3 3 5 2 3 2 3" xfId="11037" xr:uid="{07CE369D-E00F-4A13-83B7-1E9DF8F4764B}"/>
    <cellStyle name="Calculation 3 3 5 2 3 2 4" xfId="14074" xr:uid="{02A5E2AF-0B30-4A3F-8F78-08FF9C20C339}"/>
    <cellStyle name="Calculation 3 3 5 2 3 3" xfId="6466" xr:uid="{DB57A894-066E-4650-A055-555E9488EBA0}"/>
    <cellStyle name="Calculation 3 3 5 2 3 4" xfId="9503" xr:uid="{2933B5DD-498D-4072-AFD4-C1A284F1A911}"/>
    <cellStyle name="Calculation 3 3 5 2 3 5" xfId="12540" xr:uid="{2C91E2AE-E65A-46CA-A1EA-0E9FB5BB7D9A}"/>
    <cellStyle name="Calculation 3 3 5 2 4" xfId="3761" xr:uid="{8165E46C-4411-4023-9CAA-D357A6A0079F}"/>
    <cellStyle name="Calculation 3 3 5 2 4 2" xfId="5180" xr:uid="{0CB219AE-8BCA-4460-8175-0435E61F7A2A}"/>
    <cellStyle name="Calculation 3 3 5 2 4 2 2" xfId="8238" xr:uid="{A5A6B17C-62D0-4AA5-B126-7B649E6527DF}"/>
    <cellStyle name="Calculation 3 3 5 2 4 2 3" xfId="11275" xr:uid="{8AFF6F40-D272-4AF7-9AE3-84050CC1BBEB}"/>
    <cellStyle name="Calculation 3 3 5 2 4 2 4" xfId="14312" xr:uid="{C7FB9287-32D9-4E13-A71A-B8D475173931}"/>
    <cellStyle name="Calculation 3 3 5 2 4 3" xfId="6819" xr:uid="{736EE86A-44CD-4824-931E-CB55C1105FB8}"/>
    <cellStyle name="Calculation 3 3 5 2 4 4" xfId="9856" xr:uid="{3DA0EE4C-A3EA-47F4-BCF4-60BE2A8FB87F}"/>
    <cellStyle name="Calculation 3 3 5 2 4 5" xfId="12893" xr:uid="{033748EC-5F75-4800-A4B8-9DD0B77582B9}"/>
    <cellStyle name="Calculation 3 3 5 2 5" xfId="4096" xr:uid="{8DEDB2C0-B59B-4717-BB90-F3C31C995EC5}"/>
    <cellStyle name="Calculation 3 3 5 2 5 2" xfId="7154" xr:uid="{03836462-F7B5-418A-97D1-AF033BBD7DD1}"/>
    <cellStyle name="Calculation 3 3 5 2 5 3" xfId="10191" xr:uid="{166AE0A4-4EFD-41DA-8F0E-5FCD81A37C59}"/>
    <cellStyle name="Calculation 3 3 5 2 5 4" xfId="13228" xr:uid="{598DFB8A-AE38-4C72-A25B-E1AE2CB613B2}"/>
    <cellStyle name="Calculation 3 3 5 2 6" xfId="5614" xr:uid="{8A2A0F13-5247-4F3D-9AAD-BEF7594D9824}"/>
    <cellStyle name="Calculation 3 3 5 2 7" xfId="8651" xr:uid="{9ABF6758-1848-4E0C-8BE0-0AE8E7EEE289}"/>
    <cellStyle name="Calculation 3 3 5 2 8" xfId="11688" xr:uid="{E6726966-F268-4817-9BF5-5CD742B7F5CF}"/>
    <cellStyle name="Calculation 3 3 5 3" xfId="2774" xr:uid="{5724DD5A-1655-4CD7-B5CB-585024F06153}"/>
    <cellStyle name="Calculation 3 3 5 3 2" xfId="4308" xr:uid="{65E900AC-DDCD-4E7F-ACCA-ABFD66AB6DCF}"/>
    <cellStyle name="Calculation 3 3 5 3 2 2" xfId="7366" xr:uid="{0F1B1B1A-EF02-4001-A0A0-EBA4E2A3204B}"/>
    <cellStyle name="Calculation 3 3 5 3 2 3" xfId="10403" xr:uid="{FBE574A4-1CBA-48F3-9D6C-1BDC10E64DC0}"/>
    <cellStyle name="Calculation 3 3 5 3 2 4" xfId="13440" xr:uid="{E51C2283-405D-41E2-832C-9C79DF937DB6}"/>
    <cellStyle name="Calculation 3 3 5 3 3" xfId="5832" xr:uid="{6DD8150A-6AF8-4E11-822A-19FA1A193315}"/>
    <cellStyle name="Calculation 3 3 5 3 4" xfId="8869" xr:uid="{AED51295-EB86-4EC9-8BA5-A0E683505C86}"/>
    <cellStyle name="Calculation 3 3 5 3 5" xfId="11906" xr:uid="{5181C9E0-54D5-436A-9E67-A461D07B8833}"/>
    <cellStyle name="Calculation 3 3 5 4" xfId="3195" xr:uid="{463A8719-EBBE-4497-A3F4-E18AE9AAF25E}"/>
    <cellStyle name="Calculation 3 3 5 4 2" xfId="4729" xr:uid="{C131356E-1858-4BDD-8435-00439D3046BA}"/>
    <cellStyle name="Calculation 3 3 5 4 2 2" xfId="7787" xr:uid="{38CAB175-BC6F-4833-A34E-09A914373FD3}"/>
    <cellStyle name="Calculation 3 3 5 4 2 3" xfId="10824" xr:uid="{0D8E2B8B-4E9D-4884-A19E-05D5CD780DF4}"/>
    <cellStyle name="Calculation 3 3 5 4 2 4" xfId="13861" xr:uid="{B5E66EA4-E186-4588-B30A-42EE6CB81D91}"/>
    <cellStyle name="Calculation 3 3 5 4 3" xfId="6253" xr:uid="{A22E0845-1E96-42E4-BB98-861D108FD1BF}"/>
    <cellStyle name="Calculation 3 3 5 4 4" xfId="9290" xr:uid="{713A930F-1300-461C-AE2B-2C563EC18908}"/>
    <cellStyle name="Calculation 3 3 5 4 5" xfId="12327" xr:uid="{9A185BD2-6241-4AC3-AA3F-1597DF4C6910}"/>
    <cellStyle name="Calculation 3 3 5 5" xfId="3548" xr:uid="{0F7C694E-BFD9-4594-8773-41ECEB3AA157}"/>
    <cellStyle name="Calculation 3 3 5 5 2" xfId="5040" xr:uid="{41743024-0631-4D4A-B1AB-CF0FDA2904C1}"/>
    <cellStyle name="Calculation 3 3 5 5 2 2" xfId="8098" xr:uid="{E0940EA3-98D9-4BE7-B9FB-3B447D64BC3B}"/>
    <cellStyle name="Calculation 3 3 5 5 2 3" xfId="11135" xr:uid="{6C145C96-EB4E-4429-80BE-CF78ECA12CBA}"/>
    <cellStyle name="Calculation 3 3 5 5 2 4" xfId="14172" xr:uid="{86E10A17-F4F2-454A-B060-51C46802264D}"/>
    <cellStyle name="Calculation 3 3 5 5 3" xfId="6606" xr:uid="{93731FAF-75C2-480C-9E58-D590F85F1600}"/>
    <cellStyle name="Calculation 3 3 5 5 4" xfId="9643" xr:uid="{5029D96C-1741-440A-B8DE-B10D4EC98873}"/>
    <cellStyle name="Calculation 3 3 5 5 5" xfId="12680" xr:uid="{014BED03-E01B-470F-99D0-E99579C4A624}"/>
    <cellStyle name="Calculation 3 3 5 6" xfId="3950" xr:uid="{40A566CF-A770-4455-8F6C-DAE730E44178}"/>
    <cellStyle name="Calculation 3 3 5 6 2" xfId="7008" xr:uid="{42DAF05D-C2B8-4A11-A25D-2E5926A58B32}"/>
    <cellStyle name="Calculation 3 3 5 6 3" xfId="10045" xr:uid="{E56CF4DE-2337-4E2F-9DF2-414BCCC97380}"/>
    <cellStyle name="Calculation 3 3 5 6 4" xfId="13082" xr:uid="{212DE811-097B-4531-8796-2BF62BDD9A4D}"/>
    <cellStyle name="Calculation 3 3 5 7" xfId="5401" xr:uid="{93E5B4FF-46C3-4522-9994-6FF454F7FCB8}"/>
    <cellStyle name="Calculation 3 3 5 8" xfId="8438" xr:uid="{B1C40DEC-9BA6-4FA6-9307-D79A10C2B3EA}"/>
    <cellStyle name="Calculation 3 3 5 9" xfId="11475" xr:uid="{E47A021F-575A-4B22-AAA2-14DC76502C9D}"/>
    <cellStyle name="Calculation 3 3 6" xfId="2380" xr:uid="{D89B051C-D3D9-4249-9807-38E163937E3B}"/>
    <cellStyle name="Calculation 3 3 6 2" xfId="2811" xr:uid="{0DC03B75-56B8-405D-8471-B50FC49DF59E}"/>
    <cellStyle name="Calculation 3 3 6 2 2" xfId="4345" xr:uid="{D9A7AA8C-5086-47F2-A8B2-1BB9B73312F6}"/>
    <cellStyle name="Calculation 3 3 6 2 2 2" xfId="7403" xr:uid="{6D656F5A-E963-4B60-8314-DFCFCC938381}"/>
    <cellStyle name="Calculation 3 3 6 2 2 3" xfId="10440" xr:uid="{F9C04043-661F-4C36-9D7F-2E885702862C}"/>
    <cellStyle name="Calculation 3 3 6 2 2 4" xfId="13477" xr:uid="{4D6C02AA-6B42-4D38-B4A5-AF8A42C2F060}"/>
    <cellStyle name="Calculation 3 3 6 2 3" xfId="5869" xr:uid="{BCE53388-D522-4892-A2BD-85E448278B59}"/>
    <cellStyle name="Calculation 3 3 6 2 4" xfId="8906" xr:uid="{9E192921-5BBD-4F1A-AAAD-553DBFC62BE8}"/>
    <cellStyle name="Calculation 3 3 6 2 5" xfId="11943" xr:uid="{40A0B242-A03E-4EEB-819D-8D6642CDDF00}"/>
    <cellStyle name="Calculation 3 3 6 3" xfId="3232" xr:uid="{19B3E426-2579-4212-A10E-F94985579F4B}"/>
    <cellStyle name="Calculation 3 3 6 3 2" xfId="4766" xr:uid="{902AD598-22E9-4EDF-80EB-64C73230B873}"/>
    <cellStyle name="Calculation 3 3 6 3 2 2" xfId="7824" xr:uid="{A3251BE6-E63B-4B2E-A2C1-50753066F066}"/>
    <cellStyle name="Calculation 3 3 6 3 2 3" xfId="10861" xr:uid="{3F8668B8-956D-4FCA-9FF3-CF442E3241C9}"/>
    <cellStyle name="Calculation 3 3 6 3 2 4" xfId="13898" xr:uid="{C15F3DDE-BEF0-46CA-97D2-533615BB39A6}"/>
    <cellStyle name="Calculation 3 3 6 3 3" xfId="6290" xr:uid="{053BF143-6B3A-4160-9253-10EAD57F0D01}"/>
    <cellStyle name="Calculation 3 3 6 3 4" xfId="9327" xr:uid="{F0DE0110-C6E1-44CC-B986-013D8B59AAD7}"/>
    <cellStyle name="Calculation 3 3 6 3 5" xfId="12364" xr:uid="{44344DD3-D56A-4C0E-9F47-CCDF70FDD308}"/>
    <cellStyle name="Calculation 3 3 6 4" xfId="3585" xr:uid="{E42F93C4-0A98-4173-A181-7527BAA49CC9}"/>
    <cellStyle name="Calculation 3 3 6 4 2" xfId="5065" xr:uid="{B0612217-1BFD-4A74-A993-58B07BBDB4FD}"/>
    <cellStyle name="Calculation 3 3 6 4 2 2" xfId="8123" xr:uid="{2022BC54-DE58-40F4-9E59-36DDD37C0102}"/>
    <cellStyle name="Calculation 3 3 6 4 2 3" xfId="11160" xr:uid="{10E2350C-D38D-4882-B090-7DF20BD02189}"/>
    <cellStyle name="Calculation 3 3 6 4 2 4" xfId="14197" xr:uid="{D0FE216B-F028-4C99-96B0-E119573C6834}"/>
    <cellStyle name="Calculation 3 3 6 4 3" xfId="6643" xr:uid="{1E7536FD-BA6D-4900-A82E-54BBD2F0B4F1}"/>
    <cellStyle name="Calculation 3 3 6 4 4" xfId="9680" xr:uid="{18122ABC-DBFF-4EBC-B208-897D04AD1010}"/>
    <cellStyle name="Calculation 3 3 6 4 5" xfId="12717" xr:uid="{9D02AE7C-7CEE-4AC2-8D28-AE916190E002}"/>
    <cellStyle name="Calculation 3 3 6 5" xfId="3981" xr:uid="{C5A175FE-E1D1-4891-B4E3-1C257B70EBE9}"/>
    <cellStyle name="Calculation 3 3 6 5 2" xfId="7039" xr:uid="{D569CE70-FADA-4A54-82DB-D1EF59CDE063}"/>
    <cellStyle name="Calculation 3 3 6 5 3" xfId="10076" xr:uid="{AF4995FB-2852-4422-B1D1-06AC9CBE60E3}"/>
    <cellStyle name="Calculation 3 3 6 5 4" xfId="13113" xr:uid="{424F4AE5-568C-4D44-8600-F3C7E54C12F0}"/>
    <cellStyle name="Calculation 3 3 6 6" xfId="5438" xr:uid="{3EAD65FD-93BF-4E3C-902A-8876214D408A}"/>
    <cellStyle name="Calculation 3 3 6 7" xfId="8475" xr:uid="{E293C59C-92B0-4BE8-AB2B-99CECE7DDD3F}"/>
    <cellStyle name="Calculation 3 3 6 8" xfId="11512" xr:uid="{03A7A7F4-C923-4091-8C23-EC5AD7EA8BF2}"/>
    <cellStyle name="Calculation 3 3 7" xfId="2598" xr:uid="{67742EE7-CE09-4521-9046-01BEB2BC7A7C}"/>
    <cellStyle name="Calculation 3 3 7 2" xfId="4132" xr:uid="{E2E26BE0-DB95-4D6D-9212-7399824807D6}"/>
    <cellStyle name="Calculation 3 3 7 2 2" xfId="7190" xr:uid="{9CE04C4C-DF17-44DB-BA2A-D905950BFE95}"/>
    <cellStyle name="Calculation 3 3 7 2 3" xfId="10227" xr:uid="{AE8105A0-F81F-4437-988D-73F858892980}"/>
    <cellStyle name="Calculation 3 3 7 2 4" xfId="13264" xr:uid="{013A070F-EA55-4C19-8048-AEFA55B8F68D}"/>
    <cellStyle name="Calculation 3 3 7 3" xfId="5656" xr:uid="{6F0174E3-7B96-47BD-910F-46AACF2F43E1}"/>
    <cellStyle name="Calculation 3 3 7 4" xfId="8693" xr:uid="{8E5DDE13-3C37-4C9A-9CA8-E31A27ABAB8C}"/>
    <cellStyle name="Calculation 3 3 7 5" xfId="11730" xr:uid="{4FFC6354-816B-4F41-80C8-B00B5786CD8B}"/>
    <cellStyle name="Calculation 3 3 8" xfId="3019" xr:uid="{0D41B7DB-EE79-4E71-B149-35AC13132421}"/>
    <cellStyle name="Calculation 3 3 8 2" xfId="4553" xr:uid="{FAF2A9C5-8C42-499D-8CD6-6D85159CA498}"/>
    <cellStyle name="Calculation 3 3 8 2 2" xfId="7611" xr:uid="{1B596F9C-3B20-48CA-A04D-B6D4058B7AC6}"/>
    <cellStyle name="Calculation 3 3 8 2 3" xfId="10648" xr:uid="{498B6030-CD7C-4231-9FC5-74293F97C02A}"/>
    <cellStyle name="Calculation 3 3 8 2 4" xfId="13685" xr:uid="{69439555-D615-4BD4-9FDC-CBAC9FB6A377}"/>
    <cellStyle name="Calculation 3 3 8 3" xfId="6077" xr:uid="{216CC60D-39F7-443D-8DF8-0EFC199A1601}"/>
    <cellStyle name="Calculation 3 3 8 4" xfId="9114" xr:uid="{483C2010-BCD0-4B6B-B48C-386867BAE48E}"/>
    <cellStyle name="Calculation 3 3 8 5" xfId="12151" xr:uid="{28970E05-FD33-4079-A116-1766F67B0A96}"/>
    <cellStyle name="Calculation 3 3 9" xfId="5225" xr:uid="{B6456702-F055-4C89-AB82-FF5B0C26207D}"/>
    <cellStyle name="Calculation 3 4" xfId="2164" xr:uid="{ADD58835-10A6-42E6-973A-F3DE9D64A9F6}"/>
    <cellStyle name="Calculation 3 4 10" xfId="8268" xr:uid="{8227B2FB-D65A-410E-88BD-9640F8734621}"/>
    <cellStyle name="Calculation 3 4 11" xfId="11305" xr:uid="{38EC749C-5E18-41C6-A8F1-8B74348DCCC7}"/>
    <cellStyle name="Calculation 3 4 2" xfId="2208" xr:uid="{15952DF2-42FD-4341-AA5A-4E69907A8E6D}"/>
    <cellStyle name="Calculation 3 4 2 2" xfId="2276" xr:uid="{9238D859-DAED-40D6-BE47-37C2DCB53785}"/>
    <cellStyle name="Calculation 3 4 2 2 2" xfId="2489" xr:uid="{B1E26406-D6A7-4DB8-9B2E-447A5217196E}"/>
    <cellStyle name="Calculation 3 4 2 2 2 2" xfId="2920" xr:uid="{723E6ADA-EF9D-46DF-B83E-B3E3578CD5FF}"/>
    <cellStyle name="Calculation 3 4 2 2 2 2 2" xfId="4454" xr:uid="{BA1B6F41-AE78-47D3-BEC3-07C78EF00425}"/>
    <cellStyle name="Calculation 3 4 2 2 2 2 2 2" xfId="7512" xr:uid="{D0016DFE-1890-4373-B32A-5CE08731646F}"/>
    <cellStyle name="Calculation 3 4 2 2 2 2 2 3" xfId="10549" xr:uid="{542CA5A7-3E80-4669-8147-5ECD23A01F83}"/>
    <cellStyle name="Calculation 3 4 2 2 2 2 2 4" xfId="13586" xr:uid="{F852D89E-DD2E-4137-9D8D-AB734EE8268B}"/>
    <cellStyle name="Calculation 3 4 2 2 2 2 3" xfId="5978" xr:uid="{50FA6A30-5BD7-499D-B11B-9F84C150BF7A}"/>
    <cellStyle name="Calculation 3 4 2 2 2 2 4" xfId="9015" xr:uid="{9E9967C9-F3D4-4602-A8F1-421F411BF7D7}"/>
    <cellStyle name="Calculation 3 4 2 2 2 2 5" xfId="12052" xr:uid="{B0B03875-7585-49A6-B497-2C6703934B22}"/>
    <cellStyle name="Calculation 3 4 2 2 2 3" xfId="3341" xr:uid="{4D7F1CDF-389B-45AA-B1DF-5DD6074DA637}"/>
    <cellStyle name="Calculation 3 4 2 2 2 3 2" xfId="4875" xr:uid="{956ADB16-A2BD-4FC1-A5AA-607137DE747E}"/>
    <cellStyle name="Calculation 3 4 2 2 2 3 2 2" xfId="7933" xr:uid="{37F85E44-B8D1-447C-951F-5BACD6EF2D7D}"/>
    <cellStyle name="Calculation 3 4 2 2 2 3 2 3" xfId="10970" xr:uid="{EB58A377-B6FA-4C5A-9510-6B67C4F83272}"/>
    <cellStyle name="Calculation 3 4 2 2 2 3 2 4" xfId="14007" xr:uid="{2F006400-9511-4AC9-BC76-9DCD16DF0C3D}"/>
    <cellStyle name="Calculation 3 4 2 2 2 3 3" xfId="6399" xr:uid="{C418A901-FFAE-4224-912D-0491A8ECD538}"/>
    <cellStyle name="Calculation 3 4 2 2 2 3 4" xfId="9436" xr:uid="{371A30AC-9566-4C2D-804E-727BBE9E9E9F}"/>
    <cellStyle name="Calculation 3 4 2 2 2 3 5" xfId="12473" xr:uid="{C80FC447-B26A-43D2-B622-21E53BAEC7E3}"/>
    <cellStyle name="Calculation 3 4 2 2 2 4" xfId="3694" xr:uid="{3FD76A69-9508-41EE-B576-1A835B942EEA}"/>
    <cellStyle name="Calculation 3 4 2 2 2 4 2" xfId="5136" xr:uid="{168EC822-A27A-4EAC-9201-2539FCCEE252}"/>
    <cellStyle name="Calculation 3 4 2 2 2 4 2 2" xfId="8194" xr:uid="{CF2FE518-FF92-4571-8FCD-523A6951540F}"/>
    <cellStyle name="Calculation 3 4 2 2 2 4 2 3" xfId="11231" xr:uid="{9EDF90B2-18F4-4230-AA3F-C0D3A2BD106C}"/>
    <cellStyle name="Calculation 3 4 2 2 2 4 2 4" xfId="14268" xr:uid="{72392E78-16C3-4EDB-ADF6-3E7A4B9D024F}"/>
    <cellStyle name="Calculation 3 4 2 2 2 4 3" xfId="6752" xr:uid="{D5C09C45-0137-4AB3-A8EF-576A1F2A4E97}"/>
    <cellStyle name="Calculation 3 4 2 2 2 4 4" xfId="9789" xr:uid="{60F21284-0160-4118-AED6-DB0CCB98FCD9}"/>
    <cellStyle name="Calculation 3 4 2 2 2 4 5" xfId="12826" xr:uid="{2CFA8371-CC78-47CE-BABD-21BE1D8E5567}"/>
    <cellStyle name="Calculation 3 4 2 2 2 5" xfId="4052" xr:uid="{DFE33F02-D430-4F79-AFF4-F5D949D10576}"/>
    <cellStyle name="Calculation 3 4 2 2 2 5 2" xfId="7110" xr:uid="{002C2EA9-3907-4BD7-AFD8-6BC3D5B10C95}"/>
    <cellStyle name="Calculation 3 4 2 2 2 5 3" xfId="10147" xr:uid="{DACA85C5-9932-47E8-B517-71E41E7BCF9B}"/>
    <cellStyle name="Calculation 3 4 2 2 2 5 4" xfId="13184" xr:uid="{A40DDCB9-3D0D-4DC0-9B18-135A5094C3F5}"/>
    <cellStyle name="Calculation 3 4 2 2 2 6" xfId="5547" xr:uid="{16AEBB7F-02F1-432A-9EE4-61FDE79F3643}"/>
    <cellStyle name="Calculation 3 4 2 2 2 7" xfId="8584" xr:uid="{6E6B9E50-D4D8-4266-9819-9969458B9A60}"/>
    <cellStyle name="Calculation 3 4 2 2 2 8" xfId="11621" xr:uid="{D9DC11B0-E65B-4141-87D0-8BF4F060DD99}"/>
    <cellStyle name="Calculation 3 4 2 2 3" xfId="2707" xr:uid="{FF3A2956-B65D-472F-808B-820EFAE72835}"/>
    <cellStyle name="Calculation 3 4 2 2 3 2" xfId="4241" xr:uid="{70C5555D-F98A-4165-909E-D7844F9A09B8}"/>
    <cellStyle name="Calculation 3 4 2 2 3 2 2" xfId="7299" xr:uid="{9820345A-58F9-4984-9691-0BE542E821C0}"/>
    <cellStyle name="Calculation 3 4 2 2 3 2 3" xfId="10336" xr:uid="{F34A8F82-7E3F-4B95-8E83-EF09B3136E84}"/>
    <cellStyle name="Calculation 3 4 2 2 3 2 4" xfId="13373" xr:uid="{A9D3A3B7-0491-4C53-9740-2E5EC38107CC}"/>
    <cellStyle name="Calculation 3 4 2 2 3 3" xfId="5765" xr:uid="{1333F114-77C7-4A98-8C13-F502C7D1E00F}"/>
    <cellStyle name="Calculation 3 4 2 2 3 4" xfId="8802" xr:uid="{1E6DA33E-DE69-4313-AC11-6503D55F1A9A}"/>
    <cellStyle name="Calculation 3 4 2 2 3 5" xfId="11839" xr:uid="{63615350-D378-4B0B-A4BE-58FC060401FD}"/>
    <cellStyle name="Calculation 3 4 2 2 4" xfId="3128" xr:uid="{3CF68326-DEEF-4A74-9152-6E9BDE48AB9F}"/>
    <cellStyle name="Calculation 3 4 2 2 4 2" xfId="4662" xr:uid="{581B4065-9E8C-4423-965D-C7D7BB9130BB}"/>
    <cellStyle name="Calculation 3 4 2 2 4 2 2" xfId="7720" xr:uid="{8C24715A-D082-47E7-BA1F-90B5A30F8F37}"/>
    <cellStyle name="Calculation 3 4 2 2 4 2 3" xfId="10757" xr:uid="{33C8FD07-325C-4C76-85F7-A3AA40CA2D2A}"/>
    <cellStyle name="Calculation 3 4 2 2 4 2 4" xfId="13794" xr:uid="{6B4A6244-6EF9-4380-966C-E87AF8C88571}"/>
    <cellStyle name="Calculation 3 4 2 2 4 3" xfId="6186" xr:uid="{F9525567-682C-441C-AC7D-6A455B5FA9C8}"/>
    <cellStyle name="Calculation 3 4 2 2 4 4" xfId="9223" xr:uid="{0D95AB2A-651C-4445-83FE-0B4FF06EEE7E}"/>
    <cellStyle name="Calculation 3 4 2 2 4 5" xfId="12260" xr:uid="{E85AA6DA-4AEF-4E28-85FB-A90ED9148CA8}"/>
    <cellStyle name="Calculation 3 4 2 2 5" xfId="3481" xr:uid="{2387F1BF-6ECF-4381-BCF1-2358CAF6EC4F}"/>
    <cellStyle name="Calculation 3 4 2 2 5 2" xfId="4996" xr:uid="{B142D5B6-52E5-4174-8712-A71BEB053D32}"/>
    <cellStyle name="Calculation 3 4 2 2 5 2 2" xfId="8054" xr:uid="{51EE23EA-B41E-4714-A134-318276A79AC6}"/>
    <cellStyle name="Calculation 3 4 2 2 5 2 3" xfId="11091" xr:uid="{F52DA86F-17E2-470C-98FF-85EDD99B1392}"/>
    <cellStyle name="Calculation 3 4 2 2 5 2 4" xfId="14128" xr:uid="{F71F2A8A-1F75-40D3-B55C-11DB72D3DA2E}"/>
    <cellStyle name="Calculation 3 4 2 2 5 3" xfId="6539" xr:uid="{DB679A78-7146-485C-9D87-C9F0EB5AF21B}"/>
    <cellStyle name="Calculation 3 4 2 2 5 4" xfId="9576" xr:uid="{77D561C7-2100-4CDC-B4C0-B67B78F750C1}"/>
    <cellStyle name="Calculation 3 4 2 2 5 5" xfId="12613" xr:uid="{4C9430FC-BF70-4574-ADDD-8A94F13CE937}"/>
    <cellStyle name="Calculation 3 4 2 2 6" xfId="3883" xr:uid="{6FA46BAA-66BC-4DDD-9F86-714855500551}"/>
    <cellStyle name="Calculation 3 4 2 2 6 2" xfId="6941" xr:uid="{FC736385-505E-420A-B254-28E021584A58}"/>
    <cellStyle name="Calculation 3 4 2 2 6 3" xfId="9978" xr:uid="{88386B35-0624-4942-9E78-FB7F63BD30C5}"/>
    <cellStyle name="Calculation 3 4 2 2 6 4" xfId="13015" xr:uid="{0EB103AA-935E-47A5-8BD0-2A4C8C748383}"/>
    <cellStyle name="Calculation 3 4 2 2 7" xfId="5334" xr:uid="{14556E55-036C-41C1-B017-84B767747E21}"/>
    <cellStyle name="Calculation 3 4 2 2 8" xfId="8371" xr:uid="{3A1D5151-8DA8-4158-9170-512814295C14}"/>
    <cellStyle name="Calculation 3 4 2 2 9" xfId="11408" xr:uid="{7847D0B6-6494-4139-80EE-4766A28EBF95}"/>
    <cellStyle name="Calculation 3 4 2 3" xfId="2421" xr:uid="{1EF0E224-DBC6-48AF-A5B3-5678F329CCF4}"/>
    <cellStyle name="Calculation 3 4 2 3 2" xfId="2852" xr:uid="{EE7F00FB-9227-4B57-9EB3-EEC51341F321}"/>
    <cellStyle name="Calculation 3 4 2 3 2 2" xfId="4386" xr:uid="{02A5282C-9D5E-45C4-B1B4-D9D95157FCB0}"/>
    <cellStyle name="Calculation 3 4 2 3 2 2 2" xfId="7444" xr:uid="{777EF0EA-4A25-4794-BB40-A37E1022CDD9}"/>
    <cellStyle name="Calculation 3 4 2 3 2 2 3" xfId="10481" xr:uid="{97A101FE-9382-4D36-9F9C-C75B2F46BB6D}"/>
    <cellStyle name="Calculation 3 4 2 3 2 2 4" xfId="13518" xr:uid="{C387AA26-8BBB-4248-BB24-E2070C3E9AAB}"/>
    <cellStyle name="Calculation 3 4 2 3 2 3" xfId="5910" xr:uid="{F83E4573-88A6-4574-B234-D6B2605810C3}"/>
    <cellStyle name="Calculation 3 4 2 3 2 4" xfId="8947" xr:uid="{C9F74416-AC55-4CC7-B582-6A6A7EB94304}"/>
    <cellStyle name="Calculation 3 4 2 3 2 5" xfId="11984" xr:uid="{DCB4B259-30F6-44EF-BA6C-10859A5D03A6}"/>
    <cellStyle name="Calculation 3 4 2 3 3" xfId="3273" xr:uid="{5B454432-BA36-4D77-A1EB-2A023ED745CC}"/>
    <cellStyle name="Calculation 3 4 2 3 3 2" xfId="4807" xr:uid="{43AC29FB-2D14-4E6C-B71D-0DB738C30430}"/>
    <cellStyle name="Calculation 3 4 2 3 3 2 2" xfId="7865" xr:uid="{B9F13DC1-7B98-4B08-9C33-BCC7890FED06}"/>
    <cellStyle name="Calculation 3 4 2 3 3 2 3" xfId="10902" xr:uid="{B3DEE201-3F2C-4770-B138-BE266ED1A90F}"/>
    <cellStyle name="Calculation 3 4 2 3 3 2 4" xfId="13939" xr:uid="{368811CB-F835-412D-B42F-5289EF466580}"/>
    <cellStyle name="Calculation 3 4 2 3 3 3" xfId="6331" xr:uid="{A73D9BFC-6788-43F1-9157-A1AB1FF1EDE5}"/>
    <cellStyle name="Calculation 3 4 2 3 3 4" xfId="9368" xr:uid="{C02604E3-7965-456C-A65B-D0A316E7099B}"/>
    <cellStyle name="Calculation 3 4 2 3 3 5" xfId="12405" xr:uid="{89ACEADD-42D9-4548-BC27-B19908AA4AD7}"/>
    <cellStyle name="Calculation 3 4 2 3 4" xfId="3626" xr:uid="{B661D32A-E666-4DBE-B8BD-594FA55986E4}"/>
    <cellStyle name="Calculation 3 4 2 3 4 2" xfId="5092" xr:uid="{9648B396-E3D1-4413-A4B4-1E3F170B7510}"/>
    <cellStyle name="Calculation 3 4 2 3 4 2 2" xfId="8150" xr:uid="{C84CFA49-982D-4A34-8EED-70EB560D553C}"/>
    <cellStyle name="Calculation 3 4 2 3 4 2 3" xfId="11187" xr:uid="{5692F85F-8E80-4058-AB54-FE0A475D3B4B}"/>
    <cellStyle name="Calculation 3 4 2 3 4 2 4" xfId="14224" xr:uid="{13C3DCCE-B91D-4B51-B8DD-18194A6ED66E}"/>
    <cellStyle name="Calculation 3 4 2 3 4 3" xfId="6684" xr:uid="{FD4BF6E3-C23B-41C0-A2B6-525CE523C0B3}"/>
    <cellStyle name="Calculation 3 4 2 3 4 4" xfId="9721" xr:uid="{85C9F756-BB38-4C68-BD0A-33CBDA1DF01A}"/>
    <cellStyle name="Calculation 3 4 2 3 4 5" xfId="12758" xr:uid="{EEE3921D-2DF9-41E4-B96F-C8CF5C949F19}"/>
    <cellStyle name="Calculation 3 4 2 3 5" xfId="4008" xr:uid="{EBFC1C20-0618-473E-85D9-F929A85B5F44}"/>
    <cellStyle name="Calculation 3 4 2 3 5 2" xfId="7066" xr:uid="{031934B0-5E3E-4679-87CF-A80709F022D8}"/>
    <cellStyle name="Calculation 3 4 2 3 5 3" xfId="10103" xr:uid="{D87B229F-BCE0-418A-ABC0-CDDCAAF3C074}"/>
    <cellStyle name="Calculation 3 4 2 3 5 4" xfId="13140" xr:uid="{3B0ECA79-F8A9-413E-A4F3-170F3EB1CEB8}"/>
    <cellStyle name="Calculation 3 4 2 3 6" xfId="5479" xr:uid="{B9507E43-EA93-4AB3-BC32-DE4030B7F6B9}"/>
    <cellStyle name="Calculation 3 4 2 3 7" xfId="8516" xr:uid="{A98970E1-FCCF-45B8-BEC0-36BA04B51A16}"/>
    <cellStyle name="Calculation 3 4 2 3 8" xfId="11553" xr:uid="{F682F168-F0FD-4F64-8F0C-A528FE69DAEF}"/>
    <cellStyle name="Calculation 3 4 2 4" xfId="2639" xr:uid="{82FE4087-0724-43DD-8E9B-A3D339106E46}"/>
    <cellStyle name="Calculation 3 4 2 4 2" xfId="4173" xr:uid="{32EB8F3D-0FD1-4215-A263-B6B4A20005D6}"/>
    <cellStyle name="Calculation 3 4 2 4 2 2" xfId="7231" xr:uid="{07FB3632-CDEB-470A-AE7B-4C78D268EB05}"/>
    <cellStyle name="Calculation 3 4 2 4 2 3" xfId="10268" xr:uid="{0F064EF3-9A24-461F-BB69-1B0CA4771C35}"/>
    <cellStyle name="Calculation 3 4 2 4 2 4" xfId="13305" xr:uid="{020F950D-9AA6-49ED-86F1-50FB4B1535FD}"/>
    <cellStyle name="Calculation 3 4 2 4 3" xfId="5697" xr:uid="{C9A46A71-9066-4B79-9088-04BB3F544536}"/>
    <cellStyle name="Calculation 3 4 2 4 4" xfId="8734" xr:uid="{547660C7-6105-4274-B892-C94BA41026AF}"/>
    <cellStyle name="Calculation 3 4 2 4 5" xfId="11771" xr:uid="{45F59938-B3CE-463F-B5DA-F93046C0DBDB}"/>
    <cellStyle name="Calculation 3 4 2 5" xfId="3060" xr:uid="{F7848C75-AEA6-455F-862E-1CE46FB1F8D5}"/>
    <cellStyle name="Calculation 3 4 2 5 2" xfId="4594" xr:uid="{E41F46C0-0E08-401A-B03E-CB26FBAFDB9D}"/>
    <cellStyle name="Calculation 3 4 2 5 2 2" xfId="7652" xr:uid="{07971595-F026-452B-BB8A-2F1990BC266E}"/>
    <cellStyle name="Calculation 3 4 2 5 2 3" xfId="10689" xr:uid="{287B21F4-2321-4C6E-96D2-E6BFB96D988F}"/>
    <cellStyle name="Calculation 3 4 2 5 2 4" xfId="13726" xr:uid="{E893170D-FA0F-4C89-8EC7-537B1D0B288E}"/>
    <cellStyle name="Calculation 3 4 2 5 3" xfId="6118" xr:uid="{35902689-E902-479B-B37A-D918F7272B59}"/>
    <cellStyle name="Calculation 3 4 2 5 4" xfId="9155" xr:uid="{0DB56F2E-E597-4D2A-987E-E713AFBD0EF8}"/>
    <cellStyle name="Calculation 3 4 2 5 5" xfId="12192" xr:uid="{EC7265F8-B40F-45C6-B820-AC45D79C130B}"/>
    <cellStyle name="Calculation 3 4 2 6" xfId="3815" xr:uid="{B5867D93-BB23-4568-85FD-7594DC525D4F}"/>
    <cellStyle name="Calculation 3 4 2 6 2" xfId="6873" xr:uid="{FDB472CA-B5A3-4CFA-855A-AE34D391394B}"/>
    <cellStyle name="Calculation 3 4 2 6 3" xfId="9910" xr:uid="{7F0DF65C-0919-4968-B0CA-376DC93F4BD9}"/>
    <cellStyle name="Calculation 3 4 2 6 4" xfId="12947" xr:uid="{748CD26E-B7C3-4A47-9F7A-3D3CC30636D6}"/>
    <cellStyle name="Calculation 3 4 2 7" xfId="5266" xr:uid="{0C1EF197-FDFC-4019-B127-9A72FF9A0F7F}"/>
    <cellStyle name="Calculation 3 4 2 8" xfId="8303" xr:uid="{366C77A2-F155-4221-AF8C-6F0F1D5B9C1D}"/>
    <cellStyle name="Calculation 3 4 2 9" xfId="11340" xr:uid="{C286F6DC-6917-4436-93C7-A01E8DB3FE47}"/>
    <cellStyle name="Calculation 3 4 3" xfId="2247" xr:uid="{9F9F1AD8-5376-4D9D-A3C1-46EFA3F452BC}"/>
    <cellStyle name="Calculation 3 4 3 2" xfId="2460" xr:uid="{A90477FA-2F04-43C1-A63A-E9CD21A07C93}"/>
    <cellStyle name="Calculation 3 4 3 2 2" xfId="2891" xr:uid="{8E101480-7B55-406D-9B42-16ADB2587536}"/>
    <cellStyle name="Calculation 3 4 3 2 2 2" xfId="4425" xr:uid="{E4250B1F-AB9A-4B53-BCE0-A82474FC0018}"/>
    <cellStyle name="Calculation 3 4 3 2 2 2 2" xfId="7483" xr:uid="{224907D7-6E8C-4BA5-81D5-A82264637743}"/>
    <cellStyle name="Calculation 3 4 3 2 2 2 3" xfId="10520" xr:uid="{1160D5E7-C552-4988-9D0C-9DF25D9729BA}"/>
    <cellStyle name="Calculation 3 4 3 2 2 2 4" xfId="13557" xr:uid="{BD10B397-E8F5-4DB2-8293-256C46096780}"/>
    <cellStyle name="Calculation 3 4 3 2 2 3" xfId="5949" xr:uid="{78941446-7AE0-49DB-A2BB-34EBD8C1B303}"/>
    <cellStyle name="Calculation 3 4 3 2 2 4" xfId="8986" xr:uid="{2C3D5403-ABDD-4FCE-8D56-4F7D2B4303E5}"/>
    <cellStyle name="Calculation 3 4 3 2 2 5" xfId="12023" xr:uid="{BA68EF94-235E-4041-99E7-E9BB33A92899}"/>
    <cellStyle name="Calculation 3 4 3 2 3" xfId="3312" xr:uid="{636754D1-10A9-438B-A204-46AF91D038FF}"/>
    <cellStyle name="Calculation 3 4 3 2 3 2" xfId="4846" xr:uid="{7F548C3D-4DB6-47F1-914C-45585D2E1CFC}"/>
    <cellStyle name="Calculation 3 4 3 2 3 2 2" xfId="7904" xr:uid="{A542647E-81D6-477C-BE75-969B9F1FA30F}"/>
    <cellStyle name="Calculation 3 4 3 2 3 2 3" xfId="10941" xr:uid="{EC5DF0E2-3E78-4D2C-B846-82D5EFA23EFF}"/>
    <cellStyle name="Calculation 3 4 3 2 3 2 4" xfId="13978" xr:uid="{93B1BC11-10BB-4401-A5C4-6D2566F1CB9D}"/>
    <cellStyle name="Calculation 3 4 3 2 3 3" xfId="6370" xr:uid="{733EC025-507F-46F3-9735-0903466D982B}"/>
    <cellStyle name="Calculation 3 4 3 2 3 4" xfId="9407" xr:uid="{F745793D-4F98-4907-9759-9EDFA104B8AD}"/>
    <cellStyle name="Calculation 3 4 3 2 3 5" xfId="12444" xr:uid="{706E980B-D4F3-4D5C-9AE2-2745F786177D}"/>
    <cellStyle name="Calculation 3 4 3 2 4" xfId="3665" xr:uid="{55390630-3C80-4008-8DA8-384EA1FA7CDB}"/>
    <cellStyle name="Calculation 3 4 3 2 4 2" xfId="5117" xr:uid="{E1C23FF4-AE77-44A5-A502-ED1CBF48B386}"/>
    <cellStyle name="Calculation 3 4 3 2 4 2 2" xfId="8175" xr:uid="{0A43688A-6630-4092-87B4-CB86443F06E7}"/>
    <cellStyle name="Calculation 3 4 3 2 4 2 3" xfId="11212" xr:uid="{259B7454-6A74-4529-BDD3-E7C5C635AAF6}"/>
    <cellStyle name="Calculation 3 4 3 2 4 2 4" xfId="14249" xr:uid="{88688237-4EB9-4700-915C-5F536E59197A}"/>
    <cellStyle name="Calculation 3 4 3 2 4 3" xfId="6723" xr:uid="{EA127451-3007-40EA-9F46-2E69E6A4A433}"/>
    <cellStyle name="Calculation 3 4 3 2 4 4" xfId="9760" xr:uid="{53FB55EA-6742-4076-B559-E63C9EE16FA1}"/>
    <cellStyle name="Calculation 3 4 3 2 4 5" xfId="12797" xr:uid="{F4BEDAF0-093E-49E2-BDC2-6C1FD4A6CB99}"/>
    <cellStyle name="Calculation 3 4 3 2 5" xfId="4033" xr:uid="{55B67614-ACB0-4FEB-8136-D9B3A2DAEE51}"/>
    <cellStyle name="Calculation 3 4 3 2 5 2" xfId="7091" xr:uid="{AE1BA1A1-753F-4E09-9294-B108BE9329E2}"/>
    <cellStyle name="Calculation 3 4 3 2 5 3" xfId="10128" xr:uid="{B286A482-B1DF-4DF2-8642-66C5543720DE}"/>
    <cellStyle name="Calculation 3 4 3 2 5 4" xfId="13165" xr:uid="{18CBCDEE-A510-41F6-9080-86E62BB78E74}"/>
    <cellStyle name="Calculation 3 4 3 2 6" xfId="5518" xr:uid="{05D9EF38-A51A-4C66-9D95-20E93A319C75}"/>
    <cellStyle name="Calculation 3 4 3 2 7" xfId="8555" xr:uid="{9D28851E-585E-4E89-AF29-387457520902}"/>
    <cellStyle name="Calculation 3 4 3 2 8" xfId="11592" xr:uid="{58A72AB9-48E0-4DF6-9753-41BA17FA6532}"/>
    <cellStyle name="Calculation 3 4 3 3" xfId="2678" xr:uid="{7181F8C0-10AD-4F8F-8CFF-C4298AAE240E}"/>
    <cellStyle name="Calculation 3 4 3 3 2" xfId="4212" xr:uid="{BDA35AD7-4DA8-463F-8D62-47FDA8F90F30}"/>
    <cellStyle name="Calculation 3 4 3 3 2 2" xfId="7270" xr:uid="{8240A52D-2FD2-4E4A-B4E2-010875C97B7F}"/>
    <cellStyle name="Calculation 3 4 3 3 2 3" xfId="10307" xr:uid="{8D8733A7-61D3-44E4-B6E1-622BA13F2964}"/>
    <cellStyle name="Calculation 3 4 3 3 2 4" xfId="13344" xr:uid="{11D3833A-5F77-45F4-93A5-E786290CD30F}"/>
    <cellStyle name="Calculation 3 4 3 3 3" xfId="5736" xr:uid="{23B3B9B8-CEDF-4334-9641-6D0C2388A1DD}"/>
    <cellStyle name="Calculation 3 4 3 3 4" xfId="8773" xr:uid="{02E8EFA7-4483-423C-9B3E-DA034588EB6D}"/>
    <cellStyle name="Calculation 3 4 3 3 5" xfId="11810" xr:uid="{5224CC24-C461-4DC8-A2B9-6F9A43BA1D43}"/>
    <cellStyle name="Calculation 3 4 3 4" xfId="3099" xr:uid="{A0BBCC84-B9AC-479E-820E-7F6CC6C33ADC}"/>
    <cellStyle name="Calculation 3 4 3 4 2" xfId="4633" xr:uid="{B47F94C9-E855-4C24-B417-E3C25B0085BE}"/>
    <cellStyle name="Calculation 3 4 3 4 2 2" xfId="7691" xr:uid="{DD326209-BD26-40F8-AD20-C762725AD5C0}"/>
    <cellStyle name="Calculation 3 4 3 4 2 3" xfId="10728" xr:uid="{06B17474-9510-482C-913A-5E11DBA5133F}"/>
    <cellStyle name="Calculation 3 4 3 4 2 4" xfId="13765" xr:uid="{5E769380-5738-48B2-80CB-074CDC626B36}"/>
    <cellStyle name="Calculation 3 4 3 4 3" xfId="6157" xr:uid="{D2BCFA22-8D57-425B-9AE9-27604F04D90A}"/>
    <cellStyle name="Calculation 3 4 3 4 4" xfId="9194" xr:uid="{24C9C4F3-EEB2-4189-8F20-D0A88A64C88D}"/>
    <cellStyle name="Calculation 3 4 3 4 5" xfId="12231" xr:uid="{D2543A9E-121D-4A6A-BEC7-CCDD88FF8E37}"/>
    <cellStyle name="Calculation 3 4 3 5" xfId="3452" xr:uid="{993749DD-C918-41EA-B1BC-ECF6DB99C185}"/>
    <cellStyle name="Calculation 3 4 3 5 2" xfId="4977" xr:uid="{86E9FDB6-4B19-4D98-A4E3-6A6168F0D5C5}"/>
    <cellStyle name="Calculation 3 4 3 5 2 2" xfId="8035" xr:uid="{BEBCABF5-5045-4126-B2DE-FE7DFC93B976}"/>
    <cellStyle name="Calculation 3 4 3 5 2 3" xfId="11072" xr:uid="{7EFEB353-898E-416C-8A97-1738A9DC4974}"/>
    <cellStyle name="Calculation 3 4 3 5 2 4" xfId="14109" xr:uid="{8433B8E7-09EA-4579-B09C-306D8B8BA91E}"/>
    <cellStyle name="Calculation 3 4 3 5 3" xfId="6510" xr:uid="{6542D4CF-BEF1-4DC0-BFCB-2DA2AC57077D}"/>
    <cellStyle name="Calculation 3 4 3 5 4" xfId="9547" xr:uid="{35E96A1F-C14F-4887-9FF6-996582F8FA04}"/>
    <cellStyle name="Calculation 3 4 3 5 5" xfId="12584" xr:uid="{8D210748-633B-4B51-8193-7997EBFDF0C4}"/>
    <cellStyle name="Calculation 3 4 3 6" xfId="3854" xr:uid="{F742AFFA-452B-4821-8D72-60DB1A078CE3}"/>
    <cellStyle name="Calculation 3 4 3 6 2" xfId="6912" xr:uid="{6B58B002-E3AC-4DBF-8203-1C65C1299FE5}"/>
    <cellStyle name="Calculation 3 4 3 6 3" xfId="9949" xr:uid="{BC164FD7-88B4-4517-BE99-5262987035B1}"/>
    <cellStyle name="Calculation 3 4 3 6 4" xfId="12986" xr:uid="{8AC67C2B-30E6-4896-80D0-3262B50A6871}"/>
    <cellStyle name="Calculation 3 4 3 7" xfId="5305" xr:uid="{49349873-9933-4ECE-B9EE-B0B0B289C0ED}"/>
    <cellStyle name="Calculation 3 4 3 8" xfId="8342" xr:uid="{D89F77F1-5E90-44A0-8CD5-E612F8415316}"/>
    <cellStyle name="Calculation 3 4 3 9" xfId="11379" xr:uid="{9D60C54D-5AA6-4441-B853-D1A95856B041}"/>
    <cellStyle name="Calculation 3 4 4" xfId="2303" xr:uid="{0D0563BE-6434-4C6E-9A02-6E9048C125B8}"/>
    <cellStyle name="Calculation 3 4 4 2" xfId="2516" xr:uid="{3C0C1F92-F175-4BB6-8CDA-F662ACEC3A85}"/>
    <cellStyle name="Calculation 3 4 4 2 2" xfId="2947" xr:uid="{23E6A04E-FB70-4E2C-BDF6-FD8215D8A9C9}"/>
    <cellStyle name="Calculation 3 4 4 2 2 2" xfId="4481" xr:uid="{D445853F-1DF4-4ACA-962D-2BE2D3EC4825}"/>
    <cellStyle name="Calculation 3 4 4 2 2 2 2" xfId="7539" xr:uid="{C7464CA5-B4BF-471C-A565-1645795FF0DF}"/>
    <cellStyle name="Calculation 3 4 4 2 2 2 3" xfId="10576" xr:uid="{467CC6ED-F73D-4125-881F-89EC508B5B1A}"/>
    <cellStyle name="Calculation 3 4 4 2 2 2 4" xfId="13613" xr:uid="{4BB8DBC6-6346-4506-A98F-0692DA1D7680}"/>
    <cellStyle name="Calculation 3 4 4 2 2 3" xfId="6005" xr:uid="{F8C1CA85-ECDD-40B4-97C4-A39CFE3F7063}"/>
    <cellStyle name="Calculation 3 4 4 2 2 4" xfId="9042" xr:uid="{427F5165-FF3A-4B38-BFB7-9858CC6B961F}"/>
    <cellStyle name="Calculation 3 4 4 2 2 5" xfId="12079" xr:uid="{00BBD60C-243A-4210-9A34-6DD8A4476D8E}"/>
    <cellStyle name="Calculation 3 4 4 2 3" xfId="3368" xr:uid="{E216E15E-2930-40A3-A0C9-2C183AF95040}"/>
    <cellStyle name="Calculation 3 4 4 2 3 2" xfId="4902" xr:uid="{97A96FE4-260A-428F-A076-B1EE6864281B}"/>
    <cellStyle name="Calculation 3 4 4 2 3 2 2" xfId="7960" xr:uid="{DADF2C1B-FCA3-461A-9DA9-087173942003}"/>
    <cellStyle name="Calculation 3 4 4 2 3 2 3" xfId="10997" xr:uid="{F29D34A9-5F2B-43FE-BB62-21ED9DA9A6B9}"/>
    <cellStyle name="Calculation 3 4 4 2 3 2 4" xfId="14034" xr:uid="{D25B4B27-4DCE-4B55-99DF-B35308CAF6F2}"/>
    <cellStyle name="Calculation 3 4 4 2 3 3" xfId="6426" xr:uid="{5D541D30-4F2A-4A30-96E9-DA66C2E503D7}"/>
    <cellStyle name="Calculation 3 4 4 2 3 4" xfId="9463" xr:uid="{797DFEEB-8689-4124-AE3B-D442901D0B63}"/>
    <cellStyle name="Calculation 3 4 4 2 3 5" xfId="12500" xr:uid="{FB3E91D8-ECAB-4D19-A7CE-245E8B8CFDF2}"/>
    <cellStyle name="Calculation 3 4 4 2 4" xfId="3721" xr:uid="{102BA403-5DE3-4615-88C2-D47DA5D1BD9A}"/>
    <cellStyle name="Calculation 3 4 4 2 4 2" xfId="5154" xr:uid="{1EAD1EE4-2940-41EB-9DF8-1149BDE460FE}"/>
    <cellStyle name="Calculation 3 4 4 2 4 2 2" xfId="8212" xr:uid="{2DC10F01-1C60-4324-BB31-99859633ECE0}"/>
    <cellStyle name="Calculation 3 4 4 2 4 2 3" xfId="11249" xr:uid="{525004D3-8675-4B93-9B3C-80FC78F4A544}"/>
    <cellStyle name="Calculation 3 4 4 2 4 2 4" xfId="14286" xr:uid="{5557F668-ABF0-4FD7-9614-200090F866B6}"/>
    <cellStyle name="Calculation 3 4 4 2 4 3" xfId="6779" xr:uid="{29E3E94A-C55A-48B9-9F05-0E75C18ED8DF}"/>
    <cellStyle name="Calculation 3 4 4 2 4 4" xfId="9816" xr:uid="{182C3E58-CFEA-4E3C-8D32-A55F04D09030}"/>
    <cellStyle name="Calculation 3 4 4 2 4 5" xfId="12853" xr:uid="{F09DEF9F-BE40-4F49-A532-48C43D448E9A}"/>
    <cellStyle name="Calculation 3 4 4 2 5" xfId="4070" xr:uid="{18E7EBE3-0EC4-4A13-AC65-B516AC0AE61B}"/>
    <cellStyle name="Calculation 3 4 4 2 5 2" xfId="7128" xr:uid="{FB1AD754-DC7F-417F-BE02-006446D0671E}"/>
    <cellStyle name="Calculation 3 4 4 2 5 3" xfId="10165" xr:uid="{2780A634-D7EF-4490-9B4F-BFCDD1F83B87}"/>
    <cellStyle name="Calculation 3 4 4 2 5 4" xfId="13202" xr:uid="{2F2D59F7-A9FE-47DB-A6F3-4387C724C6E2}"/>
    <cellStyle name="Calculation 3 4 4 2 6" xfId="5574" xr:uid="{9060A734-27C8-4D86-BC0D-B1CED063B9CC}"/>
    <cellStyle name="Calculation 3 4 4 2 7" xfId="8611" xr:uid="{BEF9F6C7-B65D-4153-915F-A2692CB02EC5}"/>
    <cellStyle name="Calculation 3 4 4 2 8" xfId="11648" xr:uid="{E8D46BA8-3686-4F76-8900-2C8CE5532DD1}"/>
    <cellStyle name="Calculation 3 4 4 3" xfId="2734" xr:uid="{75336ACA-7910-4105-BE75-D5CCD39E0427}"/>
    <cellStyle name="Calculation 3 4 4 3 2" xfId="4268" xr:uid="{FC14BF9A-6801-4D70-8CF3-63590665D4F7}"/>
    <cellStyle name="Calculation 3 4 4 3 2 2" xfId="7326" xr:uid="{5FE5545A-02F1-4D11-BA47-BCD05E76AB69}"/>
    <cellStyle name="Calculation 3 4 4 3 2 3" xfId="10363" xr:uid="{FB630B95-8847-4F40-932E-1634771E9615}"/>
    <cellStyle name="Calculation 3 4 4 3 2 4" xfId="13400" xr:uid="{5CD9914F-103D-4632-A759-2F4B58F436D4}"/>
    <cellStyle name="Calculation 3 4 4 3 3" xfId="5792" xr:uid="{9B3428D2-A93E-4753-9608-F91940165597}"/>
    <cellStyle name="Calculation 3 4 4 3 4" xfId="8829" xr:uid="{2B4B1A89-898B-445D-8327-E1E499F2ED13}"/>
    <cellStyle name="Calculation 3 4 4 3 5" xfId="11866" xr:uid="{9EDCE628-2E64-4E58-A411-B9983A204339}"/>
    <cellStyle name="Calculation 3 4 4 4" xfId="3155" xr:uid="{1A2177BE-F797-48E4-80BC-292BBB3049EB}"/>
    <cellStyle name="Calculation 3 4 4 4 2" xfId="4689" xr:uid="{051CBDE1-086E-4397-8B56-7749D67E6293}"/>
    <cellStyle name="Calculation 3 4 4 4 2 2" xfId="7747" xr:uid="{F3DBB5DC-752B-450F-8AF8-DAC65AA56AD6}"/>
    <cellStyle name="Calculation 3 4 4 4 2 3" xfId="10784" xr:uid="{6E08F70D-8665-4A34-9445-82D4B94F1D4E}"/>
    <cellStyle name="Calculation 3 4 4 4 2 4" xfId="13821" xr:uid="{F0F4546D-2917-4F1F-AE5C-8A002378A9F7}"/>
    <cellStyle name="Calculation 3 4 4 4 3" xfId="6213" xr:uid="{5FD4F9BC-2490-4758-82A6-8F99970C0734}"/>
    <cellStyle name="Calculation 3 4 4 4 4" xfId="9250" xr:uid="{EE6B896D-38AD-486B-B732-840CA62BBF37}"/>
    <cellStyle name="Calculation 3 4 4 4 5" xfId="12287" xr:uid="{EFBC84A9-BE9D-44D5-B518-9A057E3CC271}"/>
    <cellStyle name="Calculation 3 4 4 5" xfId="3508" xr:uid="{C1FE0400-87F1-482A-82AC-ECE3FEDB1CC2}"/>
    <cellStyle name="Calculation 3 4 4 5 2" xfId="5014" xr:uid="{14301707-675C-43A9-95D0-694C69CF1199}"/>
    <cellStyle name="Calculation 3 4 4 5 2 2" xfId="8072" xr:uid="{CA1F742D-F37D-48A2-97D1-D8A23076C64F}"/>
    <cellStyle name="Calculation 3 4 4 5 2 3" xfId="11109" xr:uid="{8C0A84BF-9551-4297-9F23-62BD405B6D89}"/>
    <cellStyle name="Calculation 3 4 4 5 2 4" xfId="14146" xr:uid="{B53DEE44-A484-4385-8556-38C8DAA58D45}"/>
    <cellStyle name="Calculation 3 4 4 5 3" xfId="6566" xr:uid="{ECCFF857-AFB0-4675-B44B-1B4349BAC503}"/>
    <cellStyle name="Calculation 3 4 4 5 4" xfId="9603" xr:uid="{DD354690-5FA0-4716-9981-E88ED0E2D30F}"/>
    <cellStyle name="Calculation 3 4 4 5 5" xfId="12640" xr:uid="{BD6D278D-7590-4AEF-B2BF-4D56C502EFAB}"/>
    <cellStyle name="Calculation 3 4 4 6" xfId="3910" xr:uid="{493FC658-516F-4985-BEB9-1E37206EBC2C}"/>
    <cellStyle name="Calculation 3 4 4 6 2" xfId="6968" xr:uid="{A84814A5-A246-448F-9563-FEE893E99E42}"/>
    <cellStyle name="Calculation 3 4 4 6 3" xfId="10005" xr:uid="{72326080-D759-4A15-97BB-2D3A7C075412}"/>
    <cellStyle name="Calculation 3 4 4 6 4" xfId="13042" xr:uid="{2228AAA4-5468-4228-9ACE-F7D0CF44A168}"/>
    <cellStyle name="Calculation 3 4 4 7" xfId="5361" xr:uid="{BA1C4D09-F4D7-4BA1-8DAE-28BF78A3743A}"/>
    <cellStyle name="Calculation 3 4 4 8" xfId="8398" xr:uid="{1179467A-35D0-4661-AB10-61B19B7F0E75}"/>
    <cellStyle name="Calculation 3 4 4 9" xfId="11435" xr:uid="{BA7BD3A7-5063-4CA1-8254-EDF4168141C4}"/>
    <cellStyle name="Calculation 3 4 5" xfId="2349" xr:uid="{91327993-7073-4607-A4B2-5883E638EBE5}"/>
    <cellStyle name="Calculation 3 4 5 2" xfId="2562" xr:uid="{FE511D49-4209-4FDC-831F-F1BDF83591FF}"/>
    <cellStyle name="Calculation 3 4 5 2 2" xfId="2993" xr:uid="{D517AD9E-2EAD-4567-8E2D-ABDDD58330CD}"/>
    <cellStyle name="Calculation 3 4 5 2 2 2" xfId="4527" xr:uid="{8F712446-2A6A-419B-A406-4EC38CDEB6CF}"/>
    <cellStyle name="Calculation 3 4 5 2 2 2 2" xfId="7585" xr:uid="{AF0DB410-43D1-4137-9600-03299EF1FEA3}"/>
    <cellStyle name="Calculation 3 4 5 2 2 2 3" xfId="10622" xr:uid="{3AB483ED-A317-4D28-9454-F230CEC1DAEC}"/>
    <cellStyle name="Calculation 3 4 5 2 2 2 4" xfId="13659" xr:uid="{63B135E2-36F4-4801-B914-202A5F302F0E}"/>
    <cellStyle name="Calculation 3 4 5 2 2 3" xfId="6051" xr:uid="{F7212F3B-8890-4456-A7B6-42EE86BCC7DF}"/>
    <cellStyle name="Calculation 3 4 5 2 2 4" xfId="9088" xr:uid="{FB7F0060-4D39-4A38-BC2B-B3B05E6D7DEE}"/>
    <cellStyle name="Calculation 3 4 5 2 2 5" xfId="12125" xr:uid="{96D67F19-0CA4-481B-B3FF-517FA1F6A12F}"/>
    <cellStyle name="Calculation 3 4 5 2 3" xfId="3414" xr:uid="{E981CF6F-9A86-4790-B76F-CA13C77134DC}"/>
    <cellStyle name="Calculation 3 4 5 2 3 2" xfId="4948" xr:uid="{22BE87BA-CFA3-4161-9D7A-784A83A6483A}"/>
    <cellStyle name="Calculation 3 4 5 2 3 2 2" xfId="8006" xr:uid="{4750E0A1-ED3C-4F9F-93EE-5AC0F438B3AD}"/>
    <cellStyle name="Calculation 3 4 5 2 3 2 3" xfId="11043" xr:uid="{D25CC715-D4F2-440E-9491-83A93A793391}"/>
    <cellStyle name="Calculation 3 4 5 2 3 2 4" xfId="14080" xr:uid="{C7C6D63F-1E07-484A-8076-FA55A391D427}"/>
    <cellStyle name="Calculation 3 4 5 2 3 3" xfId="6472" xr:uid="{D1282CAB-C2AA-4889-BF31-0C4A9D56967B}"/>
    <cellStyle name="Calculation 3 4 5 2 3 4" xfId="9509" xr:uid="{D749FE90-F381-4AB9-945C-E84436EE465F}"/>
    <cellStyle name="Calculation 3 4 5 2 3 5" xfId="12546" xr:uid="{D1CB1F18-E772-445A-8BBB-186073BEDC3F}"/>
    <cellStyle name="Calculation 3 4 5 2 4" xfId="3767" xr:uid="{728440B9-2B1A-48CC-A0CE-86E2A526EC3F}"/>
    <cellStyle name="Calculation 3 4 5 2 4 2" xfId="5184" xr:uid="{81A9F17A-32BC-42A3-8B9D-7B09CADAA908}"/>
    <cellStyle name="Calculation 3 4 5 2 4 2 2" xfId="8242" xr:uid="{52745E36-45F0-4BCD-833C-677B651B7488}"/>
    <cellStyle name="Calculation 3 4 5 2 4 2 3" xfId="11279" xr:uid="{FF6D70D2-D6A7-4225-80DE-4C92B5514805}"/>
    <cellStyle name="Calculation 3 4 5 2 4 2 4" xfId="14316" xr:uid="{9C7ABEE3-9F01-4703-81D1-0893DA395006}"/>
    <cellStyle name="Calculation 3 4 5 2 4 3" xfId="6825" xr:uid="{FBFC3B72-50BD-4471-B240-3F59BD88BD2B}"/>
    <cellStyle name="Calculation 3 4 5 2 4 4" xfId="9862" xr:uid="{D442DD10-28D5-404A-B44C-0F4A723E198C}"/>
    <cellStyle name="Calculation 3 4 5 2 4 5" xfId="12899" xr:uid="{768E8127-6E55-44FC-A326-AE4ECAF1C4E1}"/>
    <cellStyle name="Calculation 3 4 5 2 5" xfId="4100" xr:uid="{C657DD60-1A52-40CA-A0CA-D78EF3D1962D}"/>
    <cellStyle name="Calculation 3 4 5 2 5 2" xfId="7158" xr:uid="{BE2D1A28-B8BE-4DB5-AD87-467FA7898B9F}"/>
    <cellStyle name="Calculation 3 4 5 2 5 3" xfId="10195" xr:uid="{F755E8D1-662B-4657-9E4A-4A2660F10CE5}"/>
    <cellStyle name="Calculation 3 4 5 2 5 4" xfId="13232" xr:uid="{0B11AA96-0C96-451D-871C-CEC431B2BBDD}"/>
    <cellStyle name="Calculation 3 4 5 2 6" xfId="5620" xr:uid="{272A0F6B-84E5-4FB6-9B9A-CC847C7114F9}"/>
    <cellStyle name="Calculation 3 4 5 2 7" xfId="8657" xr:uid="{B2A9931D-82E8-46BB-BC89-1C4BF7BC3EA5}"/>
    <cellStyle name="Calculation 3 4 5 2 8" xfId="11694" xr:uid="{99CBF435-1B46-4BE8-A98B-E1D004BAD071}"/>
    <cellStyle name="Calculation 3 4 5 3" xfId="2780" xr:uid="{1DD95729-116A-4167-99E6-132A05ABC618}"/>
    <cellStyle name="Calculation 3 4 5 3 2" xfId="4314" xr:uid="{B3A92E68-3DC2-4F5C-8EC8-DF802A7DC5E7}"/>
    <cellStyle name="Calculation 3 4 5 3 2 2" xfId="7372" xr:uid="{76C3D49A-DA20-49D6-B0DF-6C19BB732811}"/>
    <cellStyle name="Calculation 3 4 5 3 2 3" xfId="10409" xr:uid="{1CB61836-8D4B-463E-B601-24353CB77A49}"/>
    <cellStyle name="Calculation 3 4 5 3 2 4" xfId="13446" xr:uid="{453A4DA0-BE6B-40DF-9D80-5FC22976DF29}"/>
    <cellStyle name="Calculation 3 4 5 3 3" xfId="5838" xr:uid="{D60771BC-4973-44EA-9FAB-E86596AD6367}"/>
    <cellStyle name="Calculation 3 4 5 3 4" xfId="8875" xr:uid="{4F8424D6-A57B-4551-A72F-2F305E32FBEA}"/>
    <cellStyle name="Calculation 3 4 5 3 5" xfId="11912" xr:uid="{D84BFA34-F849-4739-847A-05C804784CC9}"/>
    <cellStyle name="Calculation 3 4 5 4" xfId="3201" xr:uid="{568D6B12-0BDD-4F31-A867-E0FAF1DA2A3E}"/>
    <cellStyle name="Calculation 3 4 5 4 2" xfId="4735" xr:uid="{077611D4-B741-4F46-9B56-48B4B229E8DB}"/>
    <cellStyle name="Calculation 3 4 5 4 2 2" xfId="7793" xr:uid="{D6148EB2-A89C-4C4E-998D-A14E2765FDEB}"/>
    <cellStyle name="Calculation 3 4 5 4 2 3" xfId="10830" xr:uid="{E9DC791F-2AB0-479E-8A1D-95A45228681C}"/>
    <cellStyle name="Calculation 3 4 5 4 2 4" xfId="13867" xr:uid="{61B219E2-D957-462C-89FF-AEA1F4F949A5}"/>
    <cellStyle name="Calculation 3 4 5 4 3" xfId="6259" xr:uid="{B440B9A1-4B83-47FC-9C40-1A01963827F9}"/>
    <cellStyle name="Calculation 3 4 5 4 4" xfId="9296" xr:uid="{64DADF3A-E419-41B9-86F4-3743BD769788}"/>
    <cellStyle name="Calculation 3 4 5 4 5" xfId="12333" xr:uid="{A0E5931D-C467-4444-97EF-6F59A5B87C1E}"/>
    <cellStyle name="Calculation 3 4 5 5" xfId="3554" xr:uid="{85D86C25-F782-49A6-B365-89E84BC998B5}"/>
    <cellStyle name="Calculation 3 4 5 5 2" xfId="5044" xr:uid="{DEBDBEB2-9824-4505-9E87-9525FC1F3966}"/>
    <cellStyle name="Calculation 3 4 5 5 2 2" xfId="8102" xr:uid="{FEC3699B-639A-4B7C-A18C-3EA667437280}"/>
    <cellStyle name="Calculation 3 4 5 5 2 3" xfId="11139" xr:uid="{99A9D29A-ECEA-4DEF-ABC0-771F6090BA5E}"/>
    <cellStyle name="Calculation 3 4 5 5 2 4" xfId="14176" xr:uid="{7B8538F5-36C1-47A5-BA09-668AB9ABA3DB}"/>
    <cellStyle name="Calculation 3 4 5 5 3" xfId="6612" xr:uid="{E2C09E47-0B7B-48AD-9CA5-25682AC96512}"/>
    <cellStyle name="Calculation 3 4 5 5 4" xfId="9649" xr:uid="{C5F0B3AD-B33A-43AD-961B-59D8FA52D1EC}"/>
    <cellStyle name="Calculation 3 4 5 5 5" xfId="12686" xr:uid="{FF59A63E-8790-44D4-9026-79D1D87314D7}"/>
    <cellStyle name="Calculation 3 4 5 6" xfId="3956" xr:uid="{08813E98-0393-4D00-BBCD-F8A403BA51B5}"/>
    <cellStyle name="Calculation 3 4 5 6 2" xfId="7014" xr:uid="{8DAD7539-4F04-4D60-BB47-5089A0C03637}"/>
    <cellStyle name="Calculation 3 4 5 6 3" xfId="10051" xr:uid="{34FCBD4B-3CE4-4F48-BF0E-C7F3EEB2650E}"/>
    <cellStyle name="Calculation 3 4 5 6 4" xfId="13088" xr:uid="{B6ED1326-3E95-4836-A4EE-35D8C16A06D6}"/>
    <cellStyle name="Calculation 3 4 5 7" xfId="5407" xr:uid="{7ACF079A-2A6B-41D2-9397-2793F2836D64}"/>
    <cellStyle name="Calculation 3 4 5 8" xfId="8444" xr:uid="{D6EE9D8E-E411-461F-B3AC-5747BB436A86}"/>
    <cellStyle name="Calculation 3 4 5 9" xfId="11481" xr:uid="{C6A5D556-481E-40A5-806A-8684F4F2DBD7}"/>
    <cellStyle name="Calculation 3 4 6" xfId="2386" xr:uid="{8F17E5C5-8763-4D4B-A8B3-08DCF4B17310}"/>
    <cellStyle name="Calculation 3 4 6 2" xfId="2817" xr:uid="{F2132586-F755-4C33-9698-A98D4F01781E}"/>
    <cellStyle name="Calculation 3 4 6 2 2" xfId="4351" xr:uid="{E0C4BC2F-8604-418E-B490-B7801C399905}"/>
    <cellStyle name="Calculation 3 4 6 2 2 2" xfId="7409" xr:uid="{340B563F-5742-40F2-B9E2-6ACEA8B8709F}"/>
    <cellStyle name="Calculation 3 4 6 2 2 3" xfId="10446" xr:uid="{5A8E5467-62AB-49C9-B2AB-C548F0E43F6D}"/>
    <cellStyle name="Calculation 3 4 6 2 2 4" xfId="13483" xr:uid="{255AE6CA-AAFC-4ECE-BECD-812E7C0C5A79}"/>
    <cellStyle name="Calculation 3 4 6 2 3" xfId="5875" xr:uid="{28D910E3-5FFF-4565-BC44-F4DA8EDC1699}"/>
    <cellStyle name="Calculation 3 4 6 2 4" xfId="8912" xr:uid="{21C20CD8-6B68-4BFD-8DCE-96F346991D64}"/>
    <cellStyle name="Calculation 3 4 6 2 5" xfId="11949" xr:uid="{A1E0A336-72BB-4CB3-8357-80E3DBDB0B40}"/>
    <cellStyle name="Calculation 3 4 6 3" xfId="3238" xr:uid="{562E4024-5022-46F6-AA50-BD003F2C4B29}"/>
    <cellStyle name="Calculation 3 4 6 3 2" xfId="4772" xr:uid="{807BD038-05B1-41B4-A622-9C1F16CCEA75}"/>
    <cellStyle name="Calculation 3 4 6 3 2 2" xfId="7830" xr:uid="{B0F61863-537D-4D27-8756-AC961C4FB883}"/>
    <cellStyle name="Calculation 3 4 6 3 2 3" xfId="10867" xr:uid="{33B5A0F8-5ECE-4E99-8562-24DCD27E48A3}"/>
    <cellStyle name="Calculation 3 4 6 3 2 4" xfId="13904" xr:uid="{396C21AC-AEB3-43FA-B6BD-278B84595027}"/>
    <cellStyle name="Calculation 3 4 6 3 3" xfId="6296" xr:uid="{10340772-53A8-48B9-BFF5-19AA8EDAD098}"/>
    <cellStyle name="Calculation 3 4 6 3 4" xfId="9333" xr:uid="{E4B85805-ACFB-4F10-8538-E1A3327A2F01}"/>
    <cellStyle name="Calculation 3 4 6 3 5" xfId="12370" xr:uid="{2281C6B9-20F9-4A9E-9A41-449C38A593E3}"/>
    <cellStyle name="Calculation 3 4 6 4" xfId="3591" xr:uid="{8BA78D73-EF1D-4AD6-B25A-08243F73EB5F}"/>
    <cellStyle name="Calculation 3 4 6 4 2" xfId="5069" xr:uid="{06CC1833-6D39-43FE-8B3C-BD8B0B5434CA}"/>
    <cellStyle name="Calculation 3 4 6 4 2 2" xfId="8127" xr:uid="{B86A0A30-4C27-44ED-8E58-AD185324C1EB}"/>
    <cellStyle name="Calculation 3 4 6 4 2 3" xfId="11164" xr:uid="{735AD2F9-C1DE-45D5-B165-63C977CF2C40}"/>
    <cellStyle name="Calculation 3 4 6 4 2 4" xfId="14201" xr:uid="{9CEF80CC-3A59-4498-9860-AB552612B23C}"/>
    <cellStyle name="Calculation 3 4 6 4 3" xfId="6649" xr:uid="{F63EA2AB-F62A-476C-84FF-477505675FE6}"/>
    <cellStyle name="Calculation 3 4 6 4 4" xfId="9686" xr:uid="{8C58539E-816A-4D5E-AEC9-7DC33F94161D}"/>
    <cellStyle name="Calculation 3 4 6 4 5" xfId="12723" xr:uid="{407C1ADE-E774-43D1-9991-74F16539C066}"/>
    <cellStyle name="Calculation 3 4 6 5" xfId="3985" xr:uid="{B7F68716-9713-48F3-BBDE-87DFE3B7BE7E}"/>
    <cellStyle name="Calculation 3 4 6 5 2" xfId="7043" xr:uid="{646177C5-EA99-4408-85F6-2A54156C2E3E}"/>
    <cellStyle name="Calculation 3 4 6 5 3" xfId="10080" xr:uid="{9B906A29-40D7-4A34-A48F-8EA903F88B53}"/>
    <cellStyle name="Calculation 3 4 6 5 4" xfId="13117" xr:uid="{61BD3DB5-ECAB-439B-A988-6FBACA29A2A4}"/>
    <cellStyle name="Calculation 3 4 6 6" xfId="5444" xr:uid="{C7EA7391-9AFB-4CAE-A5D6-6A8A3ED795D8}"/>
    <cellStyle name="Calculation 3 4 6 7" xfId="8481" xr:uid="{F39FDBFB-CE62-4AA0-A8C4-A1FEEF250A90}"/>
    <cellStyle name="Calculation 3 4 6 8" xfId="11518" xr:uid="{D3AA1B93-08E0-412E-9275-FDEB43853325}"/>
    <cellStyle name="Calculation 3 4 7" xfId="2604" xr:uid="{449172D0-6D66-49BE-9EA9-82032571C584}"/>
    <cellStyle name="Calculation 3 4 7 2" xfId="4138" xr:uid="{A7F6D9CB-2CD2-46B2-9DAE-A2E49EA2C85C}"/>
    <cellStyle name="Calculation 3 4 7 2 2" xfId="7196" xr:uid="{95C2DC58-7BF1-4B24-8C6A-F60AE7478F5F}"/>
    <cellStyle name="Calculation 3 4 7 2 3" xfId="10233" xr:uid="{8CB57E89-B14A-4C48-889F-F8A57365BB4B}"/>
    <cellStyle name="Calculation 3 4 7 2 4" xfId="13270" xr:uid="{CDC8DE7C-E104-44B5-B542-CC691E16B6A1}"/>
    <cellStyle name="Calculation 3 4 7 3" xfId="5662" xr:uid="{1238BF0D-BFDE-41D6-870B-151B468DD235}"/>
    <cellStyle name="Calculation 3 4 7 4" xfId="8699" xr:uid="{08106D5F-C2A5-433B-BB21-D655DE70D5A0}"/>
    <cellStyle name="Calculation 3 4 7 5" xfId="11736" xr:uid="{34140F7B-C9B8-4025-A499-1AFFD2215F59}"/>
    <cellStyle name="Calculation 3 4 8" xfId="3025" xr:uid="{C9CCF406-A765-420B-AEDB-AE3E92A708AC}"/>
    <cellStyle name="Calculation 3 4 8 2" xfId="4559" xr:uid="{C9484A65-78E4-42B1-9887-48901D7F5CE2}"/>
    <cellStyle name="Calculation 3 4 8 2 2" xfId="7617" xr:uid="{98FC2ACC-8245-490B-990D-86E7C58744DD}"/>
    <cellStyle name="Calculation 3 4 8 2 3" xfId="10654" xr:uid="{7A83C989-E7EC-43D0-8A7F-6141E520BB61}"/>
    <cellStyle name="Calculation 3 4 8 2 4" xfId="13691" xr:uid="{E62A862C-92D9-4081-A0B9-00ACA489848A}"/>
    <cellStyle name="Calculation 3 4 8 3" xfId="6083" xr:uid="{2E6D42A4-BDA3-4BE7-AE65-9C0664EEC353}"/>
    <cellStyle name="Calculation 3 4 8 4" xfId="9120" xr:uid="{E7452893-C63E-4601-8372-604CDE2E2C89}"/>
    <cellStyle name="Calculation 3 4 8 5" xfId="12157" xr:uid="{ECF26D03-8622-4BDA-9ED3-4FF92D696CAE}"/>
    <cellStyle name="Calculation 3 4 9" xfId="5231" xr:uid="{FD5F4626-489B-492F-A011-1B3E214121D4}"/>
    <cellStyle name="Calculation 3 5" xfId="2167" xr:uid="{16D8E306-7EA2-4AB0-9F88-DF5E8CF58BD8}"/>
    <cellStyle name="Calculation 3 5 10" xfId="8271" xr:uid="{34BB2907-3567-4616-BDE0-FB7DB1E516B3}"/>
    <cellStyle name="Calculation 3 5 11" xfId="11308" xr:uid="{77BFD71D-9AFE-4082-85F0-5D5B59A1741D}"/>
    <cellStyle name="Calculation 3 5 2" xfId="2211" xr:uid="{1C647A3F-5A3E-426E-A6F0-1703E28C312C}"/>
    <cellStyle name="Calculation 3 5 2 2" xfId="2279" xr:uid="{2D5CC752-B6A6-41FC-BC13-595147BA0BC6}"/>
    <cellStyle name="Calculation 3 5 2 2 2" xfId="2492" xr:uid="{7BA9D655-0890-49CD-8AF7-78F221ABED2E}"/>
    <cellStyle name="Calculation 3 5 2 2 2 2" xfId="2923" xr:uid="{7CC04E88-5A60-4F80-B897-BFFF9F58CC1D}"/>
    <cellStyle name="Calculation 3 5 2 2 2 2 2" xfId="4457" xr:uid="{25457EDD-3058-4384-B573-A9C808E855E8}"/>
    <cellStyle name="Calculation 3 5 2 2 2 2 2 2" xfId="7515" xr:uid="{9B49AEA0-00C4-4427-BAEA-A93EE64A36D9}"/>
    <cellStyle name="Calculation 3 5 2 2 2 2 2 3" xfId="10552" xr:uid="{45ADA0C9-6D11-4B5E-9E64-3CF52E9CBCBD}"/>
    <cellStyle name="Calculation 3 5 2 2 2 2 2 4" xfId="13589" xr:uid="{F8E3DA55-619F-44D4-B155-3A1DF3511074}"/>
    <cellStyle name="Calculation 3 5 2 2 2 2 3" xfId="5981" xr:uid="{4A357FF5-EAF1-48B3-83BD-EC2A992F7B24}"/>
    <cellStyle name="Calculation 3 5 2 2 2 2 4" xfId="9018" xr:uid="{6CD22420-29F4-4341-B6CA-03465A1EF1B8}"/>
    <cellStyle name="Calculation 3 5 2 2 2 2 5" xfId="12055" xr:uid="{8A009E75-6471-4B95-A1DF-20E770DFB217}"/>
    <cellStyle name="Calculation 3 5 2 2 2 3" xfId="3344" xr:uid="{D81EA36E-3B79-4F82-B0EA-BCF95B67821C}"/>
    <cellStyle name="Calculation 3 5 2 2 2 3 2" xfId="4878" xr:uid="{5B64E2EC-EF68-4BDD-9FA2-FE2CC40A7C73}"/>
    <cellStyle name="Calculation 3 5 2 2 2 3 2 2" xfId="7936" xr:uid="{041E02C3-7AE2-41A0-A0AD-66D8BDEF59AF}"/>
    <cellStyle name="Calculation 3 5 2 2 2 3 2 3" xfId="10973" xr:uid="{E63C1B41-17EA-4477-923B-0AF63BD062E3}"/>
    <cellStyle name="Calculation 3 5 2 2 2 3 2 4" xfId="14010" xr:uid="{5B94FB30-6889-4DFA-945B-5FE2CF497FC1}"/>
    <cellStyle name="Calculation 3 5 2 2 2 3 3" xfId="6402" xr:uid="{EF7ECE0E-C1BA-48CB-807E-4B2F3E407B6B}"/>
    <cellStyle name="Calculation 3 5 2 2 2 3 4" xfId="9439" xr:uid="{B106CCD6-E080-44EC-BE53-6B2381BFFBED}"/>
    <cellStyle name="Calculation 3 5 2 2 2 3 5" xfId="12476" xr:uid="{434C47F9-A6DA-4E0B-96D2-C4B2A77563DA}"/>
    <cellStyle name="Calculation 3 5 2 2 2 4" xfId="3697" xr:uid="{D3D3670F-4BC6-47C0-AC67-E4F76FC746BB}"/>
    <cellStyle name="Calculation 3 5 2 2 2 4 2" xfId="5139" xr:uid="{568D0D8A-9064-4B6E-8185-39D4DAF11CFD}"/>
    <cellStyle name="Calculation 3 5 2 2 2 4 2 2" xfId="8197" xr:uid="{3DD2D353-2D39-412B-8028-49BF2FF66D60}"/>
    <cellStyle name="Calculation 3 5 2 2 2 4 2 3" xfId="11234" xr:uid="{F6F36C79-4039-41A5-AFA2-49C3CCEB9F53}"/>
    <cellStyle name="Calculation 3 5 2 2 2 4 2 4" xfId="14271" xr:uid="{2557C24A-E664-4C18-A006-6AA87B21D976}"/>
    <cellStyle name="Calculation 3 5 2 2 2 4 3" xfId="6755" xr:uid="{E4089C19-969D-4332-8272-64E7F88A84DE}"/>
    <cellStyle name="Calculation 3 5 2 2 2 4 4" xfId="9792" xr:uid="{DC54D69A-4656-43E8-BE0E-9130EB1B90C1}"/>
    <cellStyle name="Calculation 3 5 2 2 2 4 5" xfId="12829" xr:uid="{9F476205-2651-4B59-AE26-16B5016357A6}"/>
    <cellStyle name="Calculation 3 5 2 2 2 5" xfId="4055" xr:uid="{6AABCF9F-FBE3-4F4E-AE1F-3E777474FFD4}"/>
    <cellStyle name="Calculation 3 5 2 2 2 5 2" xfId="7113" xr:uid="{76CD00CF-A3E2-46A7-B70A-696F34A7657A}"/>
    <cellStyle name="Calculation 3 5 2 2 2 5 3" xfId="10150" xr:uid="{591F8CE5-1893-45FA-A872-638B399831A8}"/>
    <cellStyle name="Calculation 3 5 2 2 2 5 4" xfId="13187" xr:uid="{A7021B12-CA33-48C4-A453-AD5F5DB072EA}"/>
    <cellStyle name="Calculation 3 5 2 2 2 6" xfId="5550" xr:uid="{4195C0B8-3474-4EAA-9B5B-E3D0D0591332}"/>
    <cellStyle name="Calculation 3 5 2 2 2 7" xfId="8587" xr:uid="{D6DFA2B6-3E67-45B9-9D25-189440A8B402}"/>
    <cellStyle name="Calculation 3 5 2 2 2 8" xfId="11624" xr:uid="{76A01272-5332-4716-8FF8-7BF4ADE02056}"/>
    <cellStyle name="Calculation 3 5 2 2 3" xfId="2710" xr:uid="{BAE6E2E1-52F9-456E-AA47-CD7E1704C2B1}"/>
    <cellStyle name="Calculation 3 5 2 2 3 2" xfId="4244" xr:uid="{D3948CC4-49BE-403B-9082-236C8E276FD2}"/>
    <cellStyle name="Calculation 3 5 2 2 3 2 2" xfId="7302" xr:uid="{D0276407-6F16-468F-9102-2C9F33B78B0D}"/>
    <cellStyle name="Calculation 3 5 2 2 3 2 3" xfId="10339" xr:uid="{37143354-A332-4F31-9F46-8B8F7FF2B371}"/>
    <cellStyle name="Calculation 3 5 2 2 3 2 4" xfId="13376" xr:uid="{21DAAB20-9167-4F7A-A523-374F900B868D}"/>
    <cellStyle name="Calculation 3 5 2 2 3 3" xfId="5768" xr:uid="{02FD20FA-07A6-46F0-9784-DA8860B56793}"/>
    <cellStyle name="Calculation 3 5 2 2 3 4" xfId="8805" xr:uid="{932C1FD6-BA28-42D8-9BA8-179735558991}"/>
    <cellStyle name="Calculation 3 5 2 2 3 5" xfId="11842" xr:uid="{DB08CD06-65FF-4DD1-A6C4-0F8DC35AE7CE}"/>
    <cellStyle name="Calculation 3 5 2 2 4" xfId="3131" xr:uid="{F2E6F38B-8BAC-4C8B-BB14-4186699D9FD3}"/>
    <cellStyle name="Calculation 3 5 2 2 4 2" xfId="4665" xr:uid="{7D295B0B-41C4-4206-9B5E-904A7B2C7880}"/>
    <cellStyle name="Calculation 3 5 2 2 4 2 2" xfId="7723" xr:uid="{566E8371-C8BC-4AF9-98FC-17C47DDB9AE4}"/>
    <cellStyle name="Calculation 3 5 2 2 4 2 3" xfId="10760" xr:uid="{A3537BAC-FBD5-4A68-9322-557AB824A456}"/>
    <cellStyle name="Calculation 3 5 2 2 4 2 4" xfId="13797" xr:uid="{93E37B99-807E-49B0-AD9A-77BC9541EA0D}"/>
    <cellStyle name="Calculation 3 5 2 2 4 3" xfId="6189" xr:uid="{C43FB12E-3891-48D2-B6A8-AA716E24710A}"/>
    <cellStyle name="Calculation 3 5 2 2 4 4" xfId="9226" xr:uid="{051FE84A-58BB-4D58-A7E9-B93B803AC38E}"/>
    <cellStyle name="Calculation 3 5 2 2 4 5" xfId="12263" xr:uid="{88C03288-F159-4AD1-96AF-24D6D71694D9}"/>
    <cellStyle name="Calculation 3 5 2 2 5" xfId="3484" xr:uid="{8A2C5E19-ADEA-4DDF-8049-0C69A2FA56AF}"/>
    <cellStyle name="Calculation 3 5 2 2 5 2" xfId="4999" xr:uid="{5EA06B0D-6C21-45D1-9121-281E905BCE26}"/>
    <cellStyle name="Calculation 3 5 2 2 5 2 2" xfId="8057" xr:uid="{D9DC1D55-D3F7-431F-8E10-D48C181A87AD}"/>
    <cellStyle name="Calculation 3 5 2 2 5 2 3" xfId="11094" xr:uid="{ECBB6A75-884A-4BEE-BE17-F94FDA0A031F}"/>
    <cellStyle name="Calculation 3 5 2 2 5 2 4" xfId="14131" xr:uid="{0E795AF4-2B27-42B5-A2EB-1EF798848B45}"/>
    <cellStyle name="Calculation 3 5 2 2 5 3" xfId="6542" xr:uid="{F1992030-8EC8-48D8-8C71-C1FC8A60D672}"/>
    <cellStyle name="Calculation 3 5 2 2 5 4" xfId="9579" xr:uid="{3BC34477-81DA-45BD-9807-BD99937BEF24}"/>
    <cellStyle name="Calculation 3 5 2 2 5 5" xfId="12616" xr:uid="{F22123BA-2AB4-491D-978B-AC840D96B3A6}"/>
    <cellStyle name="Calculation 3 5 2 2 6" xfId="3886" xr:uid="{F4576FFD-AEC1-4603-BC16-897A33144BAF}"/>
    <cellStyle name="Calculation 3 5 2 2 6 2" xfId="6944" xr:uid="{4A8543F8-709C-4F88-88DB-26DA0F182B10}"/>
    <cellStyle name="Calculation 3 5 2 2 6 3" xfId="9981" xr:uid="{35F0A1E9-797E-41D9-B8CE-79E0C0D8FFC9}"/>
    <cellStyle name="Calculation 3 5 2 2 6 4" xfId="13018" xr:uid="{7CAFE5DE-9367-41AE-8969-DF9F9C3B1A4F}"/>
    <cellStyle name="Calculation 3 5 2 2 7" xfId="5337" xr:uid="{125258EF-1DAA-4680-898A-34F52FC4D6D9}"/>
    <cellStyle name="Calculation 3 5 2 2 8" xfId="8374" xr:uid="{2D24FE3C-9340-4BD2-B2CB-99D3DFDE5152}"/>
    <cellStyle name="Calculation 3 5 2 2 9" xfId="11411" xr:uid="{B5CA077B-FFA2-403A-9A81-EA2A66E6BB29}"/>
    <cellStyle name="Calculation 3 5 2 3" xfId="2424" xr:uid="{073EC6D8-B031-443C-B8DB-DACE6114B03F}"/>
    <cellStyle name="Calculation 3 5 2 3 2" xfId="2855" xr:uid="{DC9C1BA6-58A7-4E9F-9BF8-AA5C805B25EA}"/>
    <cellStyle name="Calculation 3 5 2 3 2 2" xfId="4389" xr:uid="{0F090D5A-69CB-45D6-99B4-A89E6538D4C1}"/>
    <cellStyle name="Calculation 3 5 2 3 2 2 2" xfId="7447" xr:uid="{EBB7EEA9-675A-4734-8ED8-91771AE668F0}"/>
    <cellStyle name="Calculation 3 5 2 3 2 2 3" xfId="10484" xr:uid="{C0721FAB-665B-43A3-92A0-A63A4EEB6AE0}"/>
    <cellStyle name="Calculation 3 5 2 3 2 2 4" xfId="13521" xr:uid="{806DA2F6-C94D-42DA-AD70-C33E90059497}"/>
    <cellStyle name="Calculation 3 5 2 3 2 3" xfId="5913" xr:uid="{4FB66CD2-4980-442D-911F-A627007A9DC5}"/>
    <cellStyle name="Calculation 3 5 2 3 2 4" xfId="8950" xr:uid="{3490CA64-F6F5-4AA6-8541-891BA85B5B92}"/>
    <cellStyle name="Calculation 3 5 2 3 2 5" xfId="11987" xr:uid="{ECF1E4D0-E83C-48B8-AB18-A7311EAB2C57}"/>
    <cellStyle name="Calculation 3 5 2 3 3" xfId="3276" xr:uid="{FBC4DC0B-D0A8-4672-86E4-96D2676A75DB}"/>
    <cellStyle name="Calculation 3 5 2 3 3 2" xfId="4810" xr:uid="{70D9BA56-8EAF-4829-85B4-BAD06F3CF17B}"/>
    <cellStyle name="Calculation 3 5 2 3 3 2 2" xfId="7868" xr:uid="{51AB328E-32DC-41BB-8D04-667246F87521}"/>
    <cellStyle name="Calculation 3 5 2 3 3 2 3" xfId="10905" xr:uid="{C12543D9-B2EA-40B1-B901-9D1EED74C805}"/>
    <cellStyle name="Calculation 3 5 2 3 3 2 4" xfId="13942" xr:uid="{D7EE5266-4291-42D3-B5ED-52436AED0B68}"/>
    <cellStyle name="Calculation 3 5 2 3 3 3" xfId="6334" xr:uid="{F7EBA4D4-3159-4A5B-90CE-89B6A5C58AB0}"/>
    <cellStyle name="Calculation 3 5 2 3 3 4" xfId="9371" xr:uid="{CFF0096E-BD29-4A37-82DC-F0578D4ECAA7}"/>
    <cellStyle name="Calculation 3 5 2 3 3 5" xfId="12408" xr:uid="{AFA3B026-3371-45EF-8FC9-F5E1605ED5BB}"/>
    <cellStyle name="Calculation 3 5 2 3 4" xfId="3629" xr:uid="{280C161E-2C45-4602-A8B3-BF3D6FC777B1}"/>
    <cellStyle name="Calculation 3 5 2 3 4 2" xfId="5095" xr:uid="{B58B7747-09F0-420F-8192-3EA40F94F8D3}"/>
    <cellStyle name="Calculation 3 5 2 3 4 2 2" xfId="8153" xr:uid="{90157F3C-153C-4F92-8D36-56224B9CFD71}"/>
    <cellStyle name="Calculation 3 5 2 3 4 2 3" xfId="11190" xr:uid="{6CEB1758-084B-4256-9872-79CBF86099F4}"/>
    <cellStyle name="Calculation 3 5 2 3 4 2 4" xfId="14227" xr:uid="{D33839C2-8320-412B-AD9D-CCF0567489A8}"/>
    <cellStyle name="Calculation 3 5 2 3 4 3" xfId="6687" xr:uid="{4347CF19-7002-45CA-80D3-D975A679D1FC}"/>
    <cellStyle name="Calculation 3 5 2 3 4 4" xfId="9724" xr:uid="{2DBB73EB-DAD1-49E8-8518-3C05A4EC50AF}"/>
    <cellStyle name="Calculation 3 5 2 3 4 5" xfId="12761" xr:uid="{9D0241FB-4E3E-4201-A104-8D7611CCE9A5}"/>
    <cellStyle name="Calculation 3 5 2 3 5" xfId="4011" xr:uid="{C051C0E7-474A-44AE-8B57-6055B67F6794}"/>
    <cellStyle name="Calculation 3 5 2 3 5 2" xfId="7069" xr:uid="{D262EC12-7CF2-488C-A1DB-F526BF2B71F7}"/>
    <cellStyle name="Calculation 3 5 2 3 5 3" xfId="10106" xr:uid="{B1D9FE6F-C1B8-40F1-A2DD-10C050E5B29F}"/>
    <cellStyle name="Calculation 3 5 2 3 5 4" xfId="13143" xr:uid="{BEA8B954-B9D4-4949-A149-5E3E82633148}"/>
    <cellStyle name="Calculation 3 5 2 3 6" xfId="5482" xr:uid="{A391BC8B-DFEA-442B-8617-F1539A3730DD}"/>
    <cellStyle name="Calculation 3 5 2 3 7" xfId="8519" xr:uid="{325E1FB9-C915-470A-8C3D-F1F89BB0B8CD}"/>
    <cellStyle name="Calculation 3 5 2 3 8" xfId="11556" xr:uid="{DDFB17FA-B339-4198-A0A5-4BA7A6D550EB}"/>
    <cellStyle name="Calculation 3 5 2 4" xfId="2642" xr:uid="{C2C9751C-3A79-4017-BD35-CADB3D2394F8}"/>
    <cellStyle name="Calculation 3 5 2 4 2" xfId="4176" xr:uid="{1891E1B8-D457-49E6-B41A-811EB38083B7}"/>
    <cellStyle name="Calculation 3 5 2 4 2 2" xfId="7234" xr:uid="{3430EE56-247D-4CE6-9704-39DCD4BEACE2}"/>
    <cellStyle name="Calculation 3 5 2 4 2 3" xfId="10271" xr:uid="{E8BC9CC7-9D38-49D2-A6C4-EC60D6692F25}"/>
    <cellStyle name="Calculation 3 5 2 4 2 4" xfId="13308" xr:uid="{0B8BD8EE-EDAF-4380-A7FA-9571FF368499}"/>
    <cellStyle name="Calculation 3 5 2 4 3" xfId="5700" xr:uid="{EA17F5F4-9310-4241-AD16-ADA4F630737C}"/>
    <cellStyle name="Calculation 3 5 2 4 4" xfId="8737" xr:uid="{535ACBDE-6AD3-4DCD-A715-454DECF61F28}"/>
    <cellStyle name="Calculation 3 5 2 4 5" xfId="11774" xr:uid="{D34D99F9-8A05-448A-86B3-8DAC0231BD5F}"/>
    <cellStyle name="Calculation 3 5 2 5" xfId="3063" xr:uid="{E42A4823-952E-4015-856A-7BE40E0FCF3B}"/>
    <cellStyle name="Calculation 3 5 2 5 2" xfId="4597" xr:uid="{B70F913F-E3C3-4A7A-9E06-C8099478E5A3}"/>
    <cellStyle name="Calculation 3 5 2 5 2 2" xfId="7655" xr:uid="{7B00EA43-5E69-493B-A80F-3643D6C5D0C9}"/>
    <cellStyle name="Calculation 3 5 2 5 2 3" xfId="10692" xr:uid="{20F22E95-5953-496B-BB9B-C5D62D0A2539}"/>
    <cellStyle name="Calculation 3 5 2 5 2 4" xfId="13729" xr:uid="{A3C70334-5460-4FA9-9F93-19F33DCF9376}"/>
    <cellStyle name="Calculation 3 5 2 5 3" xfId="6121" xr:uid="{C709B4BB-9B3F-49B0-86B0-04FFE33CC74D}"/>
    <cellStyle name="Calculation 3 5 2 5 4" xfId="9158" xr:uid="{0EA047E4-48C3-4FEF-825B-3B6EC0628E67}"/>
    <cellStyle name="Calculation 3 5 2 5 5" xfId="12195" xr:uid="{83AB29EA-CD51-4589-9D39-290F11944463}"/>
    <cellStyle name="Calculation 3 5 2 6" xfId="3818" xr:uid="{E223985A-4788-4260-AED4-2536FCF58A37}"/>
    <cellStyle name="Calculation 3 5 2 6 2" xfId="6876" xr:uid="{54FF6CC4-C6BE-4E24-BB0D-2AC256B48B86}"/>
    <cellStyle name="Calculation 3 5 2 6 3" xfId="9913" xr:uid="{E25A0711-82E9-4758-9F7D-1AA209402766}"/>
    <cellStyle name="Calculation 3 5 2 6 4" xfId="12950" xr:uid="{DABAD40E-2010-4980-A740-C1526C93617C}"/>
    <cellStyle name="Calculation 3 5 2 7" xfId="5269" xr:uid="{F7AA42EE-AACA-4530-9675-36919B19EBA9}"/>
    <cellStyle name="Calculation 3 5 2 8" xfId="8306" xr:uid="{05E81726-947D-458A-9C95-A22A98188C78}"/>
    <cellStyle name="Calculation 3 5 2 9" xfId="11343" xr:uid="{F0008DB5-4287-441D-8149-2D5ECA1B7D0D}"/>
    <cellStyle name="Calculation 3 5 3" xfId="2250" xr:uid="{53B3E381-EA18-4F82-96A6-CC25BC892B40}"/>
    <cellStyle name="Calculation 3 5 3 2" xfId="2463" xr:uid="{5B3D33CE-86A0-41DA-964E-F6080E67B182}"/>
    <cellStyle name="Calculation 3 5 3 2 2" xfId="2894" xr:uid="{7D683574-50E4-4BB8-B6AC-9165467E40C7}"/>
    <cellStyle name="Calculation 3 5 3 2 2 2" xfId="4428" xr:uid="{E525D03A-A43B-4590-8120-F8E7C55B36A0}"/>
    <cellStyle name="Calculation 3 5 3 2 2 2 2" xfId="7486" xr:uid="{00B35510-803B-4B4C-8A9B-AB5EC706B5AC}"/>
    <cellStyle name="Calculation 3 5 3 2 2 2 3" xfId="10523" xr:uid="{87D22512-D035-4B37-9964-095CBCCF0FD9}"/>
    <cellStyle name="Calculation 3 5 3 2 2 2 4" xfId="13560" xr:uid="{B763CE56-4086-4140-A183-DD5237304F6F}"/>
    <cellStyle name="Calculation 3 5 3 2 2 3" xfId="5952" xr:uid="{E1095A2B-E2BA-4924-81C4-037AF31E188D}"/>
    <cellStyle name="Calculation 3 5 3 2 2 4" xfId="8989" xr:uid="{F59AECF7-2273-4009-84D2-6A37167F60B0}"/>
    <cellStyle name="Calculation 3 5 3 2 2 5" xfId="12026" xr:uid="{46B6AFC3-357D-4561-9D5B-C4ADE7ED0D64}"/>
    <cellStyle name="Calculation 3 5 3 2 3" xfId="3315" xr:uid="{30D923E9-00E7-4B9B-8B50-FA310BBEC0DA}"/>
    <cellStyle name="Calculation 3 5 3 2 3 2" xfId="4849" xr:uid="{CCB6C220-4EBB-4993-AE85-6BCE090FCA9B}"/>
    <cellStyle name="Calculation 3 5 3 2 3 2 2" xfId="7907" xr:uid="{C665F3DA-8DDC-49D9-A83E-18275DAA1DE8}"/>
    <cellStyle name="Calculation 3 5 3 2 3 2 3" xfId="10944" xr:uid="{15ACFD30-419D-4391-AC66-EFF79EA9AEAD}"/>
    <cellStyle name="Calculation 3 5 3 2 3 2 4" xfId="13981" xr:uid="{5C0B3542-7B02-4AF0-A5B5-1BCFE30EDA08}"/>
    <cellStyle name="Calculation 3 5 3 2 3 3" xfId="6373" xr:uid="{045C3522-4498-4215-984F-E20562E35E7E}"/>
    <cellStyle name="Calculation 3 5 3 2 3 4" xfId="9410" xr:uid="{525AB6EC-5F6B-41A9-BA9C-E0DCD4977900}"/>
    <cellStyle name="Calculation 3 5 3 2 3 5" xfId="12447" xr:uid="{7E9E7E58-2026-42A9-8CCA-D97BF7DAA79E}"/>
    <cellStyle name="Calculation 3 5 3 2 4" xfId="3668" xr:uid="{D1C950A2-8828-43AC-98E0-4E9E3F54D62D}"/>
    <cellStyle name="Calculation 3 5 3 2 4 2" xfId="5120" xr:uid="{D4F9D2A9-75C5-4414-8D49-845A440BD165}"/>
    <cellStyle name="Calculation 3 5 3 2 4 2 2" xfId="8178" xr:uid="{1965158D-333B-49EE-9AB5-521E03196CB2}"/>
    <cellStyle name="Calculation 3 5 3 2 4 2 3" xfId="11215" xr:uid="{35A9A9A8-A37E-460E-A8A4-E30081CC7658}"/>
    <cellStyle name="Calculation 3 5 3 2 4 2 4" xfId="14252" xr:uid="{12922DFE-1E18-474B-A2FA-3CF5D29D5967}"/>
    <cellStyle name="Calculation 3 5 3 2 4 3" xfId="6726" xr:uid="{BB49AF56-9427-4195-B2D9-BD198BBC0CA9}"/>
    <cellStyle name="Calculation 3 5 3 2 4 4" xfId="9763" xr:uid="{8A492E0A-75BD-4C38-B23A-B51B1825623E}"/>
    <cellStyle name="Calculation 3 5 3 2 4 5" xfId="12800" xr:uid="{CAC3B62B-E08F-44E7-B288-D74E42097733}"/>
    <cellStyle name="Calculation 3 5 3 2 5" xfId="4036" xr:uid="{FF7FC406-5FC4-4687-A807-D3069DBBF7AC}"/>
    <cellStyle name="Calculation 3 5 3 2 5 2" xfId="7094" xr:uid="{EBB00182-6EB2-40A3-A92E-F1E31DB1F65B}"/>
    <cellStyle name="Calculation 3 5 3 2 5 3" xfId="10131" xr:uid="{E11A9F77-A1CA-4EA3-ADA5-6D565C92E331}"/>
    <cellStyle name="Calculation 3 5 3 2 5 4" xfId="13168" xr:uid="{52DB66BC-3302-4BD9-A329-45A324CF000B}"/>
    <cellStyle name="Calculation 3 5 3 2 6" xfId="5521" xr:uid="{9A7427C7-51CC-4CC8-9473-6F36413B5188}"/>
    <cellStyle name="Calculation 3 5 3 2 7" xfId="8558" xr:uid="{54695A9C-D72B-4022-80EE-641DB92D3505}"/>
    <cellStyle name="Calculation 3 5 3 2 8" xfId="11595" xr:uid="{5F7A5A9C-4F24-4CCF-8F99-F4B2E2D0CD8C}"/>
    <cellStyle name="Calculation 3 5 3 3" xfId="2681" xr:uid="{908EE201-246B-42AF-AEC4-D80781B387EE}"/>
    <cellStyle name="Calculation 3 5 3 3 2" xfId="4215" xr:uid="{1F0FBB1E-4222-49F6-A560-D29C780E0436}"/>
    <cellStyle name="Calculation 3 5 3 3 2 2" xfId="7273" xr:uid="{741D9E35-E3D4-47C6-B8BF-4992E8206B03}"/>
    <cellStyle name="Calculation 3 5 3 3 2 3" xfId="10310" xr:uid="{C3A3A950-AA74-436B-A9E1-AFFBAF5D3071}"/>
    <cellStyle name="Calculation 3 5 3 3 2 4" xfId="13347" xr:uid="{F0BA8924-201F-45D5-991C-00FA46D2640E}"/>
    <cellStyle name="Calculation 3 5 3 3 3" xfId="5739" xr:uid="{78C01945-2364-4438-9AB3-34190439F3E0}"/>
    <cellStyle name="Calculation 3 5 3 3 4" xfId="8776" xr:uid="{4DE4CD1E-6C1C-421A-9B75-31A84F1BEA1A}"/>
    <cellStyle name="Calculation 3 5 3 3 5" xfId="11813" xr:uid="{F2A9F11C-0DC5-4371-BFE2-470D4AFD87FD}"/>
    <cellStyle name="Calculation 3 5 3 4" xfId="3102" xr:uid="{57FCCF15-EB03-4FF3-B930-181D8798C020}"/>
    <cellStyle name="Calculation 3 5 3 4 2" xfId="4636" xr:uid="{34886643-B860-4103-B491-60CC36821555}"/>
    <cellStyle name="Calculation 3 5 3 4 2 2" xfId="7694" xr:uid="{FDE5B960-C4B5-44D1-BA66-E02919C7D500}"/>
    <cellStyle name="Calculation 3 5 3 4 2 3" xfId="10731" xr:uid="{A3F03ED2-11B1-44C0-9B19-71D68C7FBE89}"/>
    <cellStyle name="Calculation 3 5 3 4 2 4" xfId="13768" xr:uid="{E0ED8341-6F98-4AC9-A125-11EE6230684C}"/>
    <cellStyle name="Calculation 3 5 3 4 3" xfId="6160" xr:uid="{EDCBDE4F-F8BC-404B-861C-1289E7B0D7E9}"/>
    <cellStyle name="Calculation 3 5 3 4 4" xfId="9197" xr:uid="{10342872-8335-444C-BB8D-B5CBCD56D2FD}"/>
    <cellStyle name="Calculation 3 5 3 4 5" xfId="12234" xr:uid="{19E24392-5AE4-4D0D-80E0-7BD97777E3AF}"/>
    <cellStyle name="Calculation 3 5 3 5" xfId="3455" xr:uid="{DF941ADA-B19A-4D86-9C38-1662E0890A20}"/>
    <cellStyle name="Calculation 3 5 3 5 2" xfId="4980" xr:uid="{37A2E0A4-8867-4CF6-AB70-822BD92083F4}"/>
    <cellStyle name="Calculation 3 5 3 5 2 2" xfId="8038" xr:uid="{810E5A23-F1DE-448A-9D3C-3B830E3308B2}"/>
    <cellStyle name="Calculation 3 5 3 5 2 3" xfId="11075" xr:uid="{9328CED0-B6C4-43BC-A964-6810E9BBBEFF}"/>
    <cellStyle name="Calculation 3 5 3 5 2 4" xfId="14112" xr:uid="{A0E7F4A9-A378-46B0-94E0-BDC2BAB52792}"/>
    <cellStyle name="Calculation 3 5 3 5 3" xfId="6513" xr:uid="{734F817B-9A9C-4413-A716-673EE50EB795}"/>
    <cellStyle name="Calculation 3 5 3 5 4" xfId="9550" xr:uid="{BD4BDD58-DC54-4103-8781-AEF7E7D0F41A}"/>
    <cellStyle name="Calculation 3 5 3 5 5" xfId="12587" xr:uid="{175FFE65-41A3-4971-A5BD-B4C65F67F2DC}"/>
    <cellStyle name="Calculation 3 5 3 6" xfId="3857" xr:uid="{A7D72870-E992-4EAD-BD41-EC8A13EF92F9}"/>
    <cellStyle name="Calculation 3 5 3 6 2" xfId="6915" xr:uid="{2DEE3F5D-7D2C-4051-9D08-F34CD850C9E5}"/>
    <cellStyle name="Calculation 3 5 3 6 3" xfId="9952" xr:uid="{EB51AF3B-45EF-40ED-BE67-7BED8940D878}"/>
    <cellStyle name="Calculation 3 5 3 6 4" xfId="12989" xr:uid="{0EB71E2D-D349-4F5E-A662-AEA81CF44A3E}"/>
    <cellStyle name="Calculation 3 5 3 7" xfId="5308" xr:uid="{C2B36D70-94DB-4151-A89A-815A8F5E3CB1}"/>
    <cellStyle name="Calculation 3 5 3 8" xfId="8345" xr:uid="{66135413-F0C6-45A1-9A61-2E5543B97BBB}"/>
    <cellStyle name="Calculation 3 5 3 9" xfId="11382" xr:uid="{A80BCFA7-B53F-4F74-A264-F0EE0086CEE0}"/>
    <cellStyle name="Calculation 3 5 4" xfId="2301" xr:uid="{A154E9B4-4A5A-410D-A9E2-4939068FC8A4}"/>
    <cellStyle name="Calculation 3 5 4 2" xfId="2514" xr:uid="{88913F3B-542E-43C8-803F-201D7A3931E5}"/>
    <cellStyle name="Calculation 3 5 4 2 2" xfId="2945" xr:uid="{8CA337FE-138A-4B0D-98A8-24917958CCEF}"/>
    <cellStyle name="Calculation 3 5 4 2 2 2" xfId="4479" xr:uid="{7255D584-590A-4217-9413-E01955447A74}"/>
    <cellStyle name="Calculation 3 5 4 2 2 2 2" xfId="7537" xr:uid="{084FAA0E-9DC3-4E06-BFA9-7DC851285C98}"/>
    <cellStyle name="Calculation 3 5 4 2 2 2 3" xfId="10574" xr:uid="{74AF69D1-0BF3-4313-B3CE-AE4CC7F649B9}"/>
    <cellStyle name="Calculation 3 5 4 2 2 2 4" xfId="13611" xr:uid="{6A60741A-F963-4CFE-9789-B0B0E6357BA6}"/>
    <cellStyle name="Calculation 3 5 4 2 2 3" xfId="6003" xr:uid="{262BC8B4-F2E5-46C6-A474-5146CE36C1AF}"/>
    <cellStyle name="Calculation 3 5 4 2 2 4" xfId="9040" xr:uid="{750ECD1E-117E-43A8-A6FC-617848A65DDF}"/>
    <cellStyle name="Calculation 3 5 4 2 2 5" xfId="12077" xr:uid="{370D03DF-4C78-4F2B-BEF8-52FEF1444D60}"/>
    <cellStyle name="Calculation 3 5 4 2 3" xfId="3366" xr:uid="{31A7A046-D0AC-434D-96B3-326C135F842F}"/>
    <cellStyle name="Calculation 3 5 4 2 3 2" xfId="4900" xr:uid="{A388A162-5A9E-4475-8F45-4C97D126823C}"/>
    <cellStyle name="Calculation 3 5 4 2 3 2 2" xfId="7958" xr:uid="{67F5EE43-3FEE-4AE4-B5E6-3B8DE961E460}"/>
    <cellStyle name="Calculation 3 5 4 2 3 2 3" xfId="10995" xr:uid="{F72A6955-5507-4C27-A7E2-699B66C56D11}"/>
    <cellStyle name="Calculation 3 5 4 2 3 2 4" xfId="14032" xr:uid="{9005124F-1929-46EB-B8C5-3C0F02964246}"/>
    <cellStyle name="Calculation 3 5 4 2 3 3" xfId="6424" xr:uid="{7C772973-DFFC-4AA1-AB93-F135315644CD}"/>
    <cellStyle name="Calculation 3 5 4 2 3 4" xfId="9461" xr:uid="{5AE03A1E-414B-4307-871A-A393851BED40}"/>
    <cellStyle name="Calculation 3 5 4 2 3 5" xfId="12498" xr:uid="{A8ACD906-F747-4E12-A359-DDFA54A7A689}"/>
    <cellStyle name="Calculation 3 5 4 2 4" xfId="3719" xr:uid="{259BB1B0-6992-40DD-900C-98505B2C2C15}"/>
    <cellStyle name="Calculation 3 5 4 2 4 2" xfId="5153" xr:uid="{0709F0D4-C526-4569-9831-62877A1388EB}"/>
    <cellStyle name="Calculation 3 5 4 2 4 2 2" xfId="8211" xr:uid="{C0CDB8D6-5006-4F3E-96C8-E564305A06ED}"/>
    <cellStyle name="Calculation 3 5 4 2 4 2 3" xfId="11248" xr:uid="{9E4DD39C-B360-40B4-9024-BEC6797DADCA}"/>
    <cellStyle name="Calculation 3 5 4 2 4 2 4" xfId="14285" xr:uid="{EC3456DB-15BC-40C5-B038-A79D44A49819}"/>
    <cellStyle name="Calculation 3 5 4 2 4 3" xfId="6777" xr:uid="{99BFF982-5341-47B7-90A8-85C3C25FFD0E}"/>
    <cellStyle name="Calculation 3 5 4 2 4 4" xfId="9814" xr:uid="{501F5A7A-878B-451D-ADD1-A71C3BFB4885}"/>
    <cellStyle name="Calculation 3 5 4 2 4 5" xfId="12851" xr:uid="{CAE8396E-6886-499E-8456-52EB71837CCC}"/>
    <cellStyle name="Calculation 3 5 4 2 5" xfId="4069" xr:uid="{A1D90A91-3100-4D61-B1CA-A815CA6DE8EF}"/>
    <cellStyle name="Calculation 3 5 4 2 5 2" xfId="7127" xr:uid="{B64E44F9-5645-4183-A717-3C1167E673DF}"/>
    <cellStyle name="Calculation 3 5 4 2 5 3" xfId="10164" xr:uid="{7D0DA6F3-5996-4F91-B67B-E4F21A6FFFD1}"/>
    <cellStyle name="Calculation 3 5 4 2 5 4" xfId="13201" xr:uid="{4DD9B476-16E4-454B-8BFB-836604C16B87}"/>
    <cellStyle name="Calculation 3 5 4 2 6" xfId="5572" xr:uid="{88711AD3-1DC4-4A68-8282-A1702E042CE1}"/>
    <cellStyle name="Calculation 3 5 4 2 7" xfId="8609" xr:uid="{2D55DCD9-FD94-4F07-83AB-E8F8CCFB957C}"/>
    <cellStyle name="Calculation 3 5 4 2 8" xfId="11646" xr:uid="{2BD7B9AE-42B1-40CA-BEA5-AE161C360641}"/>
    <cellStyle name="Calculation 3 5 4 3" xfId="2732" xr:uid="{5B001CA9-E908-4F79-B8AE-8FE837C4EC73}"/>
    <cellStyle name="Calculation 3 5 4 3 2" xfId="4266" xr:uid="{0B3A36EC-93CB-42BB-9089-3A13711A7168}"/>
    <cellStyle name="Calculation 3 5 4 3 2 2" xfId="7324" xr:uid="{EF6D44E8-FE6F-482B-B84E-D3DD792E882C}"/>
    <cellStyle name="Calculation 3 5 4 3 2 3" xfId="10361" xr:uid="{E16BDC60-BB4B-4889-B616-DBF1A9B71CEE}"/>
    <cellStyle name="Calculation 3 5 4 3 2 4" xfId="13398" xr:uid="{37A65634-94AD-4CA2-824D-63DE2CF840E8}"/>
    <cellStyle name="Calculation 3 5 4 3 3" xfId="5790" xr:uid="{0790E604-F28E-4791-872E-0057C2F0B70B}"/>
    <cellStyle name="Calculation 3 5 4 3 4" xfId="8827" xr:uid="{B52E6F2D-AE52-448E-B63A-E018551CC8B8}"/>
    <cellStyle name="Calculation 3 5 4 3 5" xfId="11864" xr:uid="{29E13E77-20FD-4617-ACFC-3FDB43BCAF60}"/>
    <cellStyle name="Calculation 3 5 4 4" xfId="3153" xr:uid="{2B0EE8B7-FD5E-4A8B-816B-695711E6B51B}"/>
    <cellStyle name="Calculation 3 5 4 4 2" xfId="4687" xr:uid="{352307B1-1645-4CEB-9BFF-5D92BDCD66FE}"/>
    <cellStyle name="Calculation 3 5 4 4 2 2" xfId="7745" xr:uid="{3AF7D961-7391-4ADB-B4B9-E6873156910F}"/>
    <cellStyle name="Calculation 3 5 4 4 2 3" xfId="10782" xr:uid="{17FF7F7D-39AF-4F6D-A108-3DDAA9226901}"/>
    <cellStyle name="Calculation 3 5 4 4 2 4" xfId="13819" xr:uid="{9EBBB85E-9843-4958-857D-B2FE34F8A9BB}"/>
    <cellStyle name="Calculation 3 5 4 4 3" xfId="6211" xr:uid="{98B04230-737A-4205-849A-75BB555F9F81}"/>
    <cellStyle name="Calculation 3 5 4 4 4" xfId="9248" xr:uid="{54E78836-E779-4866-B265-3A0E736BEAFA}"/>
    <cellStyle name="Calculation 3 5 4 4 5" xfId="12285" xr:uid="{5FA97D0E-63B1-453C-BEC7-420D560C35DF}"/>
    <cellStyle name="Calculation 3 5 4 5" xfId="3506" xr:uid="{B7980128-A176-468F-ABB9-6D8AFA8B9698}"/>
    <cellStyle name="Calculation 3 5 4 5 2" xfId="5013" xr:uid="{46DD2D23-8885-484A-A06F-C57A223E187C}"/>
    <cellStyle name="Calculation 3 5 4 5 2 2" xfId="8071" xr:uid="{A6FA1B6E-3C56-4928-9299-547DC57F7A75}"/>
    <cellStyle name="Calculation 3 5 4 5 2 3" xfId="11108" xr:uid="{F1D06DB9-DC5B-45E6-98E4-E93C3C31B32C}"/>
    <cellStyle name="Calculation 3 5 4 5 2 4" xfId="14145" xr:uid="{CE5A8341-C099-4C2D-90B4-531AE73424FA}"/>
    <cellStyle name="Calculation 3 5 4 5 3" xfId="6564" xr:uid="{5AF2C73A-7B05-4CDF-9237-FA46CFBC01A0}"/>
    <cellStyle name="Calculation 3 5 4 5 4" xfId="9601" xr:uid="{23ECB967-313E-41C8-A582-D42B3210C21D}"/>
    <cellStyle name="Calculation 3 5 4 5 5" xfId="12638" xr:uid="{E88C88AB-5BA7-43BD-BB8C-796830ACE3D7}"/>
    <cellStyle name="Calculation 3 5 4 6" xfId="3908" xr:uid="{9EF4C3ED-20F8-472F-A614-641D6FDD7ED5}"/>
    <cellStyle name="Calculation 3 5 4 6 2" xfId="6966" xr:uid="{9A4FE41B-DE2E-4C8A-88D7-6888C8034142}"/>
    <cellStyle name="Calculation 3 5 4 6 3" xfId="10003" xr:uid="{9CAB7CD2-8B73-410C-B933-309595810B75}"/>
    <cellStyle name="Calculation 3 5 4 6 4" xfId="13040" xr:uid="{4B21879C-4D6B-4E79-B7A4-F9CBC190B8A0}"/>
    <cellStyle name="Calculation 3 5 4 7" xfId="5359" xr:uid="{7788A6AA-C4E5-496E-91B1-70EFBBF426A2}"/>
    <cellStyle name="Calculation 3 5 4 8" xfId="8396" xr:uid="{3FEFECE1-51C7-4BD4-A6D1-3898B80728C9}"/>
    <cellStyle name="Calculation 3 5 4 9" xfId="11433" xr:uid="{B541B3C8-9DF2-43EC-B842-FF65FCDE4B16}"/>
    <cellStyle name="Calculation 3 5 5" xfId="2352" xr:uid="{E31AA9A8-3C22-4B3F-96F5-280B44DC178D}"/>
    <cellStyle name="Calculation 3 5 5 2" xfId="2565" xr:uid="{275F22C6-9EBB-4040-9A1A-5609C0F24B36}"/>
    <cellStyle name="Calculation 3 5 5 2 2" xfId="2996" xr:uid="{635F1487-F6AA-402F-9CE9-08E66A78534C}"/>
    <cellStyle name="Calculation 3 5 5 2 2 2" xfId="4530" xr:uid="{EB6D7AEF-A0A6-4E17-87D1-47F4259B2C64}"/>
    <cellStyle name="Calculation 3 5 5 2 2 2 2" xfId="7588" xr:uid="{9CA36D5E-812B-4B89-AF6D-53F402CA2939}"/>
    <cellStyle name="Calculation 3 5 5 2 2 2 3" xfId="10625" xr:uid="{F953F559-D388-49C0-B90E-11338F4F92EF}"/>
    <cellStyle name="Calculation 3 5 5 2 2 2 4" xfId="13662" xr:uid="{DD009841-39F4-4B45-B601-E7F814C661D0}"/>
    <cellStyle name="Calculation 3 5 5 2 2 3" xfId="6054" xr:uid="{20244755-599E-450E-B540-E71C833D2D28}"/>
    <cellStyle name="Calculation 3 5 5 2 2 4" xfId="9091" xr:uid="{AFE69C39-6917-433A-A3B9-5FFF2010DE8B}"/>
    <cellStyle name="Calculation 3 5 5 2 2 5" xfId="12128" xr:uid="{95761362-A187-40E1-A285-0F091C67423D}"/>
    <cellStyle name="Calculation 3 5 5 2 3" xfId="3417" xr:uid="{518C9A8A-2A4B-4584-BC26-F0B110DAE240}"/>
    <cellStyle name="Calculation 3 5 5 2 3 2" xfId="4951" xr:uid="{EDC2F47F-3534-406F-AE6D-FB6FCB4A31AE}"/>
    <cellStyle name="Calculation 3 5 5 2 3 2 2" xfId="8009" xr:uid="{BA7AED4A-FA48-4C34-B4CE-00DCE7A3337F}"/>
    <cellStyle name="Calculation 3 5 5 2 3 2 3" xfId="11046" xr:uid="{5B186725-4BAD-47DB-B1B0-5F038977948E}"/>
    <cellStyle name="Calculation 3 5 5 2 3 2 4" xfId="14083" xr:uid="{A76E40A2-C030-4740-8092-FD616D3EDCFB}"/>
    <cellStyle name="Calculation 3 5 5 2 3 3" xfId="6475" xr:uid="{19D86CC7-2A7E-4B64-8D92-4E38EE25E893}"/>
    <cellStyle name="Calculation 3 5 5 2 3 4" xfId="9512" xr:uid="{C6F5A81E-5F3F-4C50-8FA0-A5ADC30C5D58}"/>
    <cellStyle name="Calculation 3 5 5 2 3 5" xfId="12549" xr:uid="{25D9748C-90F6-42C0-B211-725FE5592A07}"/>
    <cellStyle name="Calculation 3 5 5 2 4" xfId="3770" xr:uid="{2A4B4A92-1293-4CB9-AECE-51B2AFF83617}"/>
    <cellStyle name="Calculation 3 5 5 2 4 2" xfId="5187" xr:uid="{C968B4D8-D541-4F63-8F91-BA3704D3D8D6}"/>
    <cellStyle name="Calculation 3 5 5 2 4 2 2" xfId="8245" xr:uid="{CB4A2FB9-539D-41C2-9EE1-D8C29A17ACFB}"/>
    <cellStyle name="Calculation 3 5 5 2 4 2 3" xfId="11282" xr:uid="{8238C52B-C104-41DA-9A5A-EC81B2BB4CAC}"/>
    <cellStyle name="Calculation 3 5 5 2 4 2 4" xfId="14319" xr:uid="{135DF9FB-A68B-4802-A57C-9D83B62D26CC}"/>
    <cellStyle name="Calculation 3 5 5 2 4 3" xfId="6828" xr:uid="{4854F6B4-242D-458B-8F8E-B80111837692}"/>
    <cellStyle name="Calculation 3 5 5 2 4 4" xfId="9865" xr:uid="{977218F4-DD6E-466D-AF98-C8C050787AD7}"/>
    <cellStyle name="Calculation 3 5 5 2 4 5" xfId="12902" xr:uid="{E034FC67-5E0B-40B8-8A53-3CC0F5E42888}"/>
    <cellStyle name="Calculation 3 5 5 2 5" xfId="4103" xr:uid="{EBE09B98-935B-4627-BD83-B004266F0088}"/>
    <cellStyle name="Calculation 3 5 5 2 5 2" xfId="7161" xr:uid="{AC9127F2-499D-46C9-B545-2927C1CFE959}"/>
    <cellStyle name="Calculation 3 5 5 2 5 3" xfId="10198" xr:uid="{0450D24C-0959-4782-99DD-45CF6457118C}"/>
    <cellStyle name="Calculation 3 5 5 2 5 4" xfId="13235" xr:uid="{8A496A80-CA6B-4F9D-84CC-61C35C9BF853}"/>
    <cellStyle name="Calculation 3 5 5 2 6" xfId="5623" xr:uid="{0F7062E7-7E00-45DE-B507-66128DF43F1B}"/>
    <cellStyle name="Calculation 3 5 5 2 7" xfId="8660" xr:uid="{268F9FCD-B5D5-4936-9D9F-2900BDE18B04}"/>
    <cellStyle name="Calculation 3 5 5 2 8" xfId="11697" xr:uid="{48E34CAA-CDD0-4504-BA15-30F4471F0D14}"/>
    <cellStyle name="Calculation 3 5 5 3" xfId="2783" xr:uid="{D2D8842C-6715-46B7-8B85-4667217650E6}"/>
    <cellStyle name="Calculation 3 5 5 3 2" xfId="4317" xr:uid="{DEC97525-B5BF-41D7-A9B6-03830E95B9B9}"/>
    <cellStyle name="Calculation 3 5 5 3 2 2" xfId="7375" xr:uid="{B576A5F9-29A8-4919-B578-FFE9C525FB66}"/>
    <cellStyle name="Calculation 3 5 5 3 2 3" xfId="10412" xr:uid="{69199744-6857-44CD-95EF-D3CABD897B83}"/>
    <cellStyle name="Calculation 3 5 5 3 2 4" xfId="13449" xr:uid="{9E7AD15D-FEE0-47EE-B85E-FE33C04B4231}"/>
    <cellStyle name="Calculation 3 5 5 3 3" xfId="5841" xr:uid="{73DF1CE2-4164-462D-9248-591DCE8E01FD}"/>
    <cellStyle name="Calculation 3 5 5 3 4" xfId="8878" xr:uid="{A62B690E-8DD6-42F3-AAE3-B09DA19B5E49}"/>
    <cellStyle name="Calculation 3 5 5 3 5" xfId="11915" xr:uid="{15B8B66B-3E1A-4849-83B1-88813E7F3EAE}"/>
    <cellStyle name="Calculation 3 5 5 4" xfId="3204" xr:uid="{329CC139-5D9D-471D-97DB-EC0C625017AC}"/>
    <cellStyle name="Calculation 3 5 5 4 2" xfId="4738" xr:uid="{CCDD9CCB-AF9C-480E-98EE-AEB122E50D16}"/>
    <cellStyle name="Calculation 3 5 5 4 2 2" xfId="7796" xr:uid="{985489B3-F63C-4087-98CF-37A859BAAED3}"/>
    <cellStyle name="Calculation 3 5 5 4 2 3" xfId="10833" xr:uid="{0CF409D7-6B0C-4C11-B1B3-169736FE1ADC}"/>
    <cellStyle name="Calculation 3 5 5 4 2 4" xfId="13870" xr:uid="{F5806781-32FD-45BE-8F2D-6A7C334DAF61}"/>
    <cellStyle name="Calculation 3 5 5 4 3" xfId="6262" xr:uid="{8BCE45BE-FC72-4CE5-90AF-A0DF33DA7A25}"/>
    <cellStyle name="Calculation 3 5 5 4 4" xfId="9299" xr:uid="{BEF2C2E3-AE92-4337-A582-4D8839327F2F}"/>
    <cellStyle name="Calculation 3 5 5 4 5" xfId="12336" xr:uid="{3BE4C6AF-4128-4D2C-99A5-6F8E251184F6}"/>
    <cellStyle name="Calculation 3 5 5 5" xfId="3557" xr:uid="{1F45CD13-FCA2-457D-B461-453E97DCDBE6}"/>
    <cellStyle name="Calculation 3 5 5 5 2" xfId="5047" xr:uid="{8D51175D-258B-4A08-A993-1E31AEEC2B91}"/>
    <cellStyle name="Calculation 3 5 5 5 2 2" xfId="8105" xr:uid="{BEFCAF32-777F-43F0-95DE-001A53FD1912}"/>
    <cellStyle name="Calculation 3 5 5 5 2 3" xfId="11142" xr:uid="{668CEA1E-AA24-4C6F-AC75-C18E80CD52CF}"/>
    <cellStyle name="Calculation 3 5 5 5 2 4" xfId="14179" xr:uid="{29BFEEB0-3B75-44C5-B46F-1FC9BAE08C09}"/>
    <cellStyle name="Calculation 3 5 5 5 3" xfId="6615" xr:uid="{A119387C-1F55-4C39-8067-F62C0A8D7452}"/>
    <cellStyle name="Calculation 3 5 5 5 4" xfId="9652" xr:uid="{B591DD72-1501-44E1-B1DE-88084E9AD7E8}"/>
    <cellStyle name="Calculation 3 5 5 5 5" xfId="12689" xr:uid="{D2171C8A-1898-4C93-BC04-E28D0459BDBE}"/>
    <cellStyle name="Calculation 3 5 5 6" xfId="3959" xr:uid="{86CEA28C-3881-4DB8-BD00-F67B11EDABD6}"/>
    <cellStyle name="Calculation 3 5 5 6 2" xfId="7017" xr:uid="{B2062C0C-9173-4C72-9234-9468A8BBE7E1}"/>
    <cellStyle name="Calculation 3 5 5 6 3" xfId="10054" xr:uid="{B2921830-9142-432C-BD01-756CDCFF9FDF}"/>
    <cellStyle name="Calculation 3 5 5 6 4" xfId="13091" xr:uid="{16BB884E-3E3E-40CB-B075-F1E7FC63D96D}"/>
    <cellStyle name="Calculation 3 5 5 7" xfId="5410" xr:uid="{91CC332A-DA88-4027-8CFE-92101A3AEB05}"/>
    <cellStyle name="Calculation 3 5 5 8" xfId="8447" xr:uid="{97DDA59F-98D3-4B58-A4B9-A9AAF7C125CC}"/>
    <cellStyle name="Calculation 3 5 5 9" xfId="11484" xr:uid="{B6E19B5A-27D4-4C08-ADC2-F9B797AE49D7}"/>
    <cellStyle name="Calculation 3 5 6" xfId="2389" xr:uid="{F1124B87-C818-49F8-A30B-A7B5CA5D99D8}"/>
    <cellStyle name="Calculation 3 5 6 2" xfId="2820" xr:uid="{A3D58616-FF2C-4320-8CC3-B68E51A5BF8F}"/>
    <cellStyle name="Calculation 3 5 6 2 2" xfId="4354" xr:uid="{3205C4B5-A56A-4804-A5C1-6959A65E2419}"/>
    <cellStyle name="Calculation 3 5 6 2 2 2" xfId="7412" xr:uid="{BEECC502-BC2D-4347-BFA5-0D5E6A18FB89}"/>
    <cellStyle name="Calculation 3 5 6 2 2 3" xfId="10449" xr:uid="{22F60551-3632-4CAB-A650-4AE7F0587FE0}"/>
    <cellStyle name="Calculation 3 5 6 2 2 4" xfId="13486" xr:uid="{E1C43932-A3EA-4B83-A489-28FA225DC2A7}"/>
    <cellStyle name="Calculation 3 5 6 2 3" xfId="5878" xr:uid="{2C5A06CA-45B1-4A27-A6AA-2EB4C13CEA60}"/>
    <cellStyle name="Calculation 3 5 6 2 4" xfId="8915" xr:uid="{CA89EA4D-7115-4C11-9890-6397A62ABB22}"/>
    <cellStyle name="Calculation 3 5 6 2 5" xfId="11952" xr:uid="{8846DE69-A6F2-406D-A172-C82568F78F0C}"/>
    <cellStyle name="Calculation 3 5 6 3" xfId="3241" xr:uid="{D79F100A-9F08-4372-B965-7E883A4C8493}"/>
    <cellStyle name="Calculation 3 5 6 3 2" xfId="4775" xr:uid="{4D90B701-7AF7-42E5-97F7-A0AC8AD06C8D}"/>
    <cellStyle name="Calculation 3 5 6 3 2 2" xfId="7833" xr:uid="{1F1AA12C-8C7A-4BC3-91FC-2A946CD50C39}"/>
    <cellStyle name="Calculation 3 5 6 3 2 3" xfId="10870" xr:uid="{626D4506-51AC-4C13-8791-2F873FE2D999}"/>
    <cellStyle name="Calculation 3 5 6 3 2 4" xfId="13907" xr:uid="{3894D811-AFCE-458B-BCF6-713AF9B464D4}"/>
    <cellStyle name="Calculation 3 5 6 3 3" xfId="6299" xr:uid="{CEA2F62E-85B9-4E1B-B673-0B117B722100}"/>
    <cellStyle name="Calculation 3 5 6 3 4" xfId="9336" xr:uid="{B46E41EB-D35C-4BB7-A178-BBE5537A8F86}"/>
    <cellStyle name="Calculation 3 5 6 3 5" xfId="12373" xr:uid="{88E80195-9255-4353-84F7-1E4CE3BA0171}"/>
    <cellStyle name="Calculation 3 5 6 4" xfId="3594" xr:uid="{43DE7A1B-FAEC-4685-948F-13F77CF243E0}"/>
    <cellStyle name="Calculation 3 5 6 4 2" xfId="5072" xr:uid="{16447FB2-DF49-4563-9A05-060E79299661}"/>
    <cellStyle name="Calculation 3 5 6 4 2 2" xfId="8130" xr:uid="{AE18E3F7-1AAD-474B-A7C8-8DD041AC4737}"/>
    <cellStyle name="Calculation 3 5 6 4 2 3" xfId="11167" xr:uid="{14579F69-5D72-4251-98BC-1630E43E8A9E}"/>
    <cellStyle name="Calculation 3 5 6 4 2 4" xfId="14204" xr:uid="{E25BFBEA-FEC1-47EB-9B36-916E1AEDE028}"/>
    <cellStyle name="Calculation 3 5 6 4 3" xfId="6652" xr:uid="{87FC7FC6-C9EA-4771-A2F2-D1F4DF99E551}"/>
    <cellStyle name="Calculation 3 5 6 4 4" xfId="9689" xr:uid="{AD0AE67C-0477-4F22-A4BC-09F15A5D881A}"/>
    <cellStyle name="Calculation 3 5 6 4 5" xfId="12726" xr:uid="{BE4D0E9E-AB97-405E-B788-6BD885B0A706}"/>
    <cellStyle name="Calculation 3 5 6 5" xfId="3988" xr:uid="{29A433B2-C7E0-4F18-A944-0B7144C995B7}"/>
    <cellStyle name="Calculation 3 5 6 5 2" xfId="7046" xr:uid="{B1A66ACA-2EDD-475D-809D-1FA434D35EDB}"/>
    <cellStyle name="Calculation 3 5 6 5 3" xfId="10083" xr:uid="{B38F78F2-D2D3-4A75-A9DE-4C6F9005D033}"/>
    <cellStyle name="Calculation 3 5 6 5 4" xfId="13120" xr:uid="{559D813B-FBCA-4505-A7D6-61D24A77674B}"/>
    <cellStyle name="Calculation 3 5 6 6" xfId="5447" xr:uid="{68CE1239-C5A9-4E77-844E-F33FE82D806B}"/>
    <cellStyle name="Calculation 3 5 6 7" xfId="8484" xr:uid="{7D220342-2A2D-419E-AACC-699AD4FAC9D8}"/>
    <cellStyle name="Calculation 3 5 6 8" xfId="11521" xr:uid="{46BC4C12-81CF-4254-ACBC-088083D04330}"/>
    <cellStyle name="Calculation 3 5 7" xfId="2607" xr:uid="{C692B5FB-EE7F-4C44-B1AA-A60489971F41}"/>
    <cellStyle name="Calculation 3 5 7 2" xfId="4141" xr:uid="{C96019A1-6C4F-4BDF-B770-43A82E99314C}"/>
    <cellStyle name="Calculation 3 5 7 2 2" xfId="7199" xr:uid="{888B6E04-D731-408C-8374-CA85E05EF9AB}"/>
    <cellStyle name="Calculation 3 5 7 2 3" xfId="10236" xr:uid="{BF14DF4D-FBA2-442B-A976-97C3F53ED09A}"/>
    <cellStyle name="Calculation 3 5 7 2 4" xfId="13273" xr:uid="{623A9CA3-7D07-4B07-A52F-727EF50A991B}"/>
    <cellStyle name="Calculation 3 5 7 3" xfId="5665" xr:uid="{828E3C72-0CE6-4A83-A95C-4717F0D6AA91}"/>
    <cellStyle name="Calculation 3 5 7 4" xfId="8702" xr:uid="{B3EC1386-E831-484D-81D7-729BA2040984}"/>
    <cellStyle name="Calculation 3 5 7 5" xfId="11739" xr:uid="{7C8BF2CA-929F-4D42-A08F-9CA71BCE9CE1}"/>
    <cellStyle name="Calculation 3 5 8" xfId="3028" xr:uid="{2B5556A3-6B87-4F32-9798-455179B5A9B2}"/>
    <cellStyle name="Calculation 3 5 8 2" xfId="4562" xr:uid="{127DD8E2-0D36-4CE7-AAB2-73DF707E98F1}"/>
    <cellStyle name="Calculation 3 5 8 2 2" xfId="7620" xr:uid="{B2C820AD-8A43-4DAA-9652-3D010BC2E2CD}"/>
    <cellStyle name="Calculation 3 5 8 2 3" xfId="10657" xr:uid="{CC239DC4-6F47-47D4-84F2-B227D16EB829}"/>
    <cellStyle name="Calculation 3 5 8 2 4" xfId="13694" xr:uid="{B8701A11-829B-4A1E-AAAF-062ADACFD925}"/>
    <cellStyle name="Calculation 3 5 8 3" xfId="6086" xr:uid="{96D0DC46-3353-44F9-AEA1-7531C7D8749C}"/>
    <cellStyle name="Calculation 3 5 8 4" xfId="9123" xr:uid="{C52D1BAC-6C34-4B31-8CDF-CCFD65A99FD8}"/>
    <cellStyle name="Calculation 3 5 8 5" xfId="12160" xr:uid="{DF107B74-03E4-43CA-89DE-85B2DC922DAC}"/>
    <cellStyle name="Calculation 3 5 9" xfId="5234" xr:uid="{42EC273F-29DC-4D4F-AF95-6D0B44B5652F}"/>
    <cellStyle name="Calculation 3 6" xfId="2182" xr:uid="{8FC801CE-C8F8-4653-A7AB-725A7C399EDD}"/>
    <cellStyle name="Calculation 3 6 10" xfId="8277" xr:uid="{AAC028F7-04A0-4DA8-8418-85E30FE3C243}"/>
    <cellStyle name="Calculation 3 6 11" xfId="11314" xr:uid="{1655757E-5DC7-46C1-9E95-AACB814475C6}"/>
    <cellStyle name="Calculation 3 6 2" xfId="2217" xr:uid="{783E56D9-2975-4F1A-A108-B2A3767C4647}"/>
    <cellStyle name="Calculation 3 6 2 2" xfId="2285" xr:uid="{A1DB7D7E-95F8-4841-A627-8C4627431977}"/>
    <cellStyle name="Calculation 3 6 2 2 2" xfId="2498" xr:uid="{0C9B2245-6D87-4BD7-B0DE-88FDF3353DF2}"/>
    <cellStyle name="Calculation 3 6 2 2 2 2" xfId="2929" xr:uid="{D1C63CF3-F86C-4C54-9802-A0A5F1D9741B}"/>
    <cellStyle name="Calculation 3 6 2 2 2 2 2" xfId="4463" xr:uid="{303F3014-6951-4291-A6EF-BC1133424E6E}"/>
    <cellStyle name="Calculation 3 6 2 2 2 2 2 2" xfId="7521" xr:uid="{614559A8-B7CE-48B3-9A92-E6899C96A7E9}"/>
    <cellStyle name="Calculation 3 6 2 2 2 2 2 3" xfId="10558" xr:uid="{3F28C65A-6EFD-404A-9C44-5E8D80F97018}"/>
    <cellStyle name="Calculation 3 6 2 2 2 2 2 4" xfId="13595" xr:uid="{97DE1110-BD25-49CC-BA02-B2D50082D58B}"/>
    <cellStyle name="Calculation 3 6 2 2 2 2 3" xfId="5987" xr:uid="{A1BC151E-A016-494C-94B2-C35302724597}"/>
    <cellStyle name="Calculation 3 6 2 2 2 2 4" xfId="9024" xr:uid="{97D98986-8DC1-4319-B05A-F3785EF1BD36}"/>
    <cellStyle name="Calculation 3 6 2 2 2 2 5" xfId="12061" xr:uid="{405D9F74-7093-4CE4-AC37-3CDCD16BFC52}"/>
    <cellStyle name="Calculation 3 6 2 2 2 3" xfId="3350" xr:uid="{0969748D-A552-45B5-8B3A-93589D4645E0}"/>
    <cellStyle name="Calculation 3 6 2 2 2 3 2" xfId="4884" xr:uid="{48063DCF-76BE-446D-A574-5A406248145D}"/>
    <cellStyle name="Calculation 3 6 2 2 2 3 2 2" xfId="7942" xr:uid="{0DF5C229-A222-4A91-B614-D22872D5EC42}"/>
    <cellStyle name="Calculation 3 6 2 2 2 3 2 3" xfId="10979" xr:uid="{A32DE712-3E22-4441-B4DD-8A9510362E17}"/>
    <cellStyle name="Calculation 3 6 2 2 2 3 2 4" xfId="14016" xr:uid="{574C1B0E-FFB4-4F83-9403-8A70FF8EA70A}"/>
    <cellStyle name="Calculation 3 6 2 2 2 3 3" xfId="6408" xr:uid="{6A418887-C170-4ED9-8293-8C73331DC4E7}"/>
    <cellStyle name="Calculation 3 6 2 2 2 3 4" xfId="9445" xr:uid="{1CA84B79-1B35-417C-B027-5B77790C8B00}"/>
    <cellStyle name="Calculation 3 6 2 2 2 3 5" xfId="12482" xr:uid="{EDB6EA18-5FE5-4673-9704-EB5B93D2BF5E}"/>
    <cellStyle name="Calculation 3 6 2 2 2 4" xfId="3703" xr:uid="{A782B2E9-B7F5-4633-A0EA-261875CD79A5}"/>
    <cellStyle name="Calculation 3 6 2 2 2 4 2" xfId="5143" xr:uid="{85498AF9-1FB1-4E47-9983-C1FC8768FF55}"/>
    <cellStyle name="Calculation 3 6 2 2 2 4 2 2" xfId="8201" xr:uid="{E3832094-1B3D-4A78-AAD5-1805197734F8}"/>
    <cellStyle name="Calculation 3 6 2 2 2 4 2 3" xfId="11238" xr:uid="{328FE0EC-0597-4A86-B227-78D688D31FCD}"/>
    <cellStyle name="Calculation 3 6 2 2 2 4 2 4" xfId="14275" xr:uid="{AEC636D9-9F92-4B5C-89F7-342C6F3D803E}"/>
    <cellStyle name="Calculation 3 6 2 2 2 4 3" xfId="6761" xr:uid="{6BBE8CFE-9A67-4061-940A-A187A4289A2F}"/>
    <cellStyle name="Calculation 3 6 2 2 2 4 4" xfId="9798" xr:uid="{A24872D5-EC1E-45FF-B049-9DD5A12D392D}"/>
    <cellStyle name="Calculation 3 6 2 2 2 4 5" xfId="12835" xr:uid="{5B9DD160-9518-412D-ADD2-8CA6E52E99AB}"/>
    <cellStyle name="Calculation 3 6 2 2 2 5" xfId="4059" xr:uid="{D8D8ED9A-E0CB-4871-B5BF-7BEDBA38A27C}"/>
    <cellStyle name="Calculation 3 6 2 2 2 5 2" xfId="7117" xr:uid="{1965A272-84E2-4D2D-9C00-B3E5D8EC784F}"/>
    <cellStyle name="Calculation 3 6 2 2 2 5 3" xfId="10154" xr:uid="{C012C240-9E8F-41B2-A768-B9DA418F6E8E}"/>
    <cellStyle name="Calculation 3 6 2 2 2 5 4" xfId="13191" xr:uid="{A44F7D2F-C7B8-447A-B7FE-AFE638095DB4}"/>
    <cellStyle name="Calculation 3 6 2 2 2 6" xfId="5556" xr:uid="{307C8C61-F3B7-4FE0-B5EC-4DB42C71AD48}"/>
    <cellStyle name="Calculation 3 6 2 2 2 7" xfId="8593" xr:uid="{8E37954B-7138-4E21-B0BD-090947F0746A}"/>
    <cellStyle name="Calculation 3 6 2 2 2 8" xfId="11630" xr:uid="{EC216252-13D5-4013-80D3-28C007A9C177}"/>
    <cellStyle name="Calculation 3 6 2 2 3" xfId="2716" xr:uid="{EDC9D580-4BFC-4DB8-B5BA-66F675D0E832}"/>
    <cellStyle name="Calculation 3 6 2 2 3 2" xfId="4250" xr:uid="{6AFBFFA9-1C8B-4DA5-8061-8BA2B5DAE4CB}"/>
    <cellStyle name="Calculation 3 6 2 2 3 2 2" xfId="7308" xr:uid="{EC3AF399-37F2-49AF-8D3A-854A741A2C5B}"/>
    <cellStyle name="Calculation 3 6 2 2 3 2 3" xfId="10345" xr:uid="{D3F71724-4B6F-4284-BEB4-DD89C5D6C52F}"/>
    <cellStyle name="Calculation 3 6 2 2 3 2 4" xfId="13382" xr:uid="{9015FB3D-4E85-4D09-93EC-35B79F7D7F8B}"/>
    <cellStyle name="Calculation 3 6 2 2 3 3" xfId="5774" xr:uid="{E43E7E81-24BD-4E63-9A15-0C59EFBFD4DA}"/>
    <cellStyle name="Calculation 3 6 2 2 3 4" xfId="8811" xr:uid="{1D9C0CC2-F07D-4073-BDD2-5EFD5AB7E6C0}"/>
    <cellStyle name="Calculation 3 6 2 2 3 5" xfId="11848" xr:uid="{905858DF-4A56-4A02-BC1F-30277468A91C}"/>
    <cellStyle name="Calculation 3 6 2 2 4" xfId="3137" xr:uid="{0B272098-FAFF-4919-8485-9A864993BBCF}"/>
    <cellStyle name="Calculation 3 6 2 2 4 2" xfId="4671" xr:uid="{C8AA57C7-E473-41D0-8E16-ABC6D3B20B74}"/>
    <cellStyle name="Calculation 3 6 2 2 4 2 2" xfId="7729" xr:uid="{9D292178-C0BC-4FD7-9CD5-E0D1C0C4CBC6}"/>
    <cellStyle name="Calculation 3 6 2 2 4 2 3" xfId="10766" xr:uid="{1472168C-C560-4982-93D7-13DAA4CFEF25}"/>
    <cellStyle name="Calculation 3 6 2 2 4 2 4" xfId="13803" xr:uid="{F4C2E133-B8BD-47C3-8D8D-C6C7CB98A7AD}"/>
    <cellStyle name="Calculation 3 6 2 2 4 3" xfId="6195" xr:uid="{B5CC9DA0-6134-4BF4-8CA6-AE864C8C48B9}"/>
    <cellStyle name="Calculation 3 6 2 2 4 4" xfId="9232" xr:uid="{F8018ACF-899A-43D4-886A-CFF41F5EA5A6}"/>
    <cellStyle name="Calculation 3 6 2 2 4 5" xfId="12269" xr:uid="{495144C0-08B5-426F-8C04-F9F2C451D082}"/>
    <cellStyle name="Calculation 3 6 2 2 5" xfId="3490" xr:uid="{DE259DA7-376C-4D14-9263-AD41DE9B66CE}"/>
    <cellStyle name="Calculation 3 6 2 2 5 2" xfId="5003" xr:uid="{4EB583D0-B4CC-4F86-AF51-9696ED33C80A}"/>
    <cellStyle name="Calculation 3 6 2 2 5 2 2" xfId="8061" xr:uid="{EB5FA079-A01B-4F5A-8D5D-7DD8D0B6F446}"/>
    <cellStyle name="Calculation 3 6 2 2 5 2 3" xfId="11098" xr:uid="{C7CC6568-19D2-4279-9C68-A614C9436B69}"/>
    <cellStyle name="Calculation 3 6 2 2 5 2 4" xfId="14135" xr:uid="{A554C8A6-D285-4592-9E8E-C96D2E2AD9D8}"/>
    <cellStyle name="Calculation 3 6 2 2 5 3" xfId="6548" xr:uid="{AF6BDBD5-BB0E-4EDE-8B32-C18985D0C21C}"/>
    <cellStyle name="Calculation 3 6 2 2 5 4" xfId="9585" xr:uid="{66A9DE16-4E9B-4989-96AA-D0F0723F50E4}"/>
    <cellStyle name="Calculation 3 6 2 2 5 5" xfId="12622" xr:uid="{49F93C82-861E-49C2-BCB7-B9846E74CDC3}"/>
    <cellStyle name="Calculation 3 6 2 2 6" xfId="3892" xr:uid="{99112101-981D-4A0F-8154-B4ABFA907CCC}"/>
    <cellStyle name="Calculation 3 6 2 2 6 2" xfId="6950" xr:uid="{8C01606C-D9AC-4D96-9D68-9F4114847596}"/>
    <cellStyle name="Calculation 3 6 2 2 6 3" xfId="9987" xr:uid="{6520F6F1-9A45-4914-B5D9-81F7639C5291}"/>
    <cellStyle name="Calculation 3 6 2 2 6 4" xfId="13024" xr:uid="{A2C2006C-0D89-40D9-ADE4-C8FB5EBD81DB}"/>
    <cellStyle name="Calculation 3 6 2 2 7" xfId="5343" xr:uid="{947AEABF-9DFA-41D6-86D3-EFABEAF3BDCD}"/>
    <cellStyle name="Calculation 3 6 2 2 8" xfId="8380" xr:uid="{973A6753-B0D5-4FC0-9C88-B39DB15637F3}"/>
    <cellStyle name="Calculation 3 6 2 2 9" xfId="11417" xr:uid="{BC7D6997-2460-4E18-A661-1CF5713F2F38}"/>
    <cellStyle name="Calculation 3 6 2 3" xfId="2430" xr:uid="{41CE4740-8B07-48A7-9BBF-077BC395FA7A}"/>
    <cellStyle name="Calculation 3 6 2 3 2" xfId="2861" xr:uid="{CD349D0E-5CA3-4674-A87F-DA910DF08F0B}"/>
    <cellStyle name="Calculation 3 6 2 3 2 2" xfId="4395" xr:uid="{282C8E2E-9B8C-464D-AC2C-6C9799E03BF8}"/>
    <cellStyle name="Calculation 3 6 2 3 2 2 2" xfId="7453" xr:uid="{444ACFF0-2070-443C-A17A-F119A52154B2}"/>
    <cellStyle name="Calculation 3 6 2 3 2 2 3" xfId="10490" xr:uid="{634DA9C5-7F4A-4BE3-909A-8B471F2C72A0}"/>
    <cellStyle name="Calculation 3 6 2 3 2 2 4" xfId="13527" xr:uid="{A27A40EB-34B5-4A9E-9C8E-3C1E5C95965E}"/>
    <cellStyle name="Calculation 3 6 2 3 2 3" xfId="5919" xr:uid="{47A73DA2-6CD4-49D1-A801-142F4600E11F}"/>
    <cellStyle name="Calculation 3 6 2 3 2 4" xfId="8956" xr:uid="{CEDF7F71-FF66-4A45-AE88-5B1C474E881E}"/>
    <cellStyle name="Calculation 3 6 2 3 2 5" xfId="11993" xr:uid="{F3FEF5D9-2C32-484A-B7BE-2AA85498A6B3}"/>
    <cellStyle name="Calculation 3 6 2 3 3" xfId="3282" xr:uid="{5D4BABE0-3DD9-4DEE-8F53-E3E44B898258}"/>
    <cellStyle name="Calculation 3 6 2 3 3 2" xfId="4816" xr:uid="{9CEDE841-6FB8-4886-B530-08D44FD91F28}"/>
    <cellStyle name="Calculation 3 6 2 3 3 2 2" xfId="7874" xr:uid="{65A5AAA3-4E53-44C5-9CFC-56568967F840}"/>
    <cellStyle name="Calculation 3 6 2 3 3 2 3" xfId="10911" xr:uid="{351696EE-3DDA-4DFF-AA5E-EEBA62F38D25}"/>
    <cellStyle name="Calculation 3 6 2 3 3 2 4" xfId="13948" xr:uid="{63D7EFE7-0FB5-4147-9860-AD21C7018FA8}"/>
    <cellStyle name="Calculation 3 6 2 3 3 3" xfId="6340" xr:uid="{68B2A61E-E986-4A58-9075-682A8D4A2281}"/>
    <cellStyle name="Calculation 3 6 2 3 3 4" xfId="9377" xr:uid="{4DE763AB-B115-493E-B79C-EA02BC61FC02}"/>
    <cellStyle name="Calculation 3 6 2 3 3 5" xfId="12414" xr:uid="{3CF3C002-1AED-4856-84D7-80E7F373E501}"/>
    <cellStyle name="Calculation 3 6 2 3 4" xfId="3635" xr:uid="{2C4727F1-6F2E-4DE7-83AF-D1D6F27F2505}"/>
    <cellStyle name="Calculation 3 6 2 3 4 2" xfId="5099" xr:uid="{F0D53738-D4C4-4500-8C61-2C08D5D99319}"/>
    <cellStyle name="Calculation 3 6 2 3 4 2 2" xfId="8157" xr:uid="{BC33EE7A-CD97-4C8B-8AA4-0473C3585E00}"/>
    <cellStyle name="Calculation 3 6 2 3 4 2 3" xfId="11194" xr:uid="{270D1759-8192-4C62-BDE6-8138FEF70CB6}"/>
    <cellStyle name="Calculation 3 6 2 3 4 2 4" xfId="14231" xr:uid="{2CBE5B6B-823A-4AC5-A93F-8B050E158723}"/>
    <cellStyle name="Calculation 3 6 2 3 4 3" xfId="6693" xr:uid="{42A0912D-6E50-4D03-BB18-9E5C73C31940}"/>
    <cellStyle name="Calculation 3 6 2 3 4 4" xfId="9730" xr:uid="{9AD16F50-5790-4841-8C91-ED8526A97A0D}"/>
    <cellStyle name="Calculation 3 6 2 3 4 5" xfId="12767" xr:uid="{784E906D-66C8-4DFD-A425-51D10B677212}"/>
    <cellStyle name="Calculation 3 6 2 3 5" xfId="4015" xr:uid="{263682E2-003B-41C6-A609-D37142EDFFEB}"/>
    <cellStyle name="Calculation 3 6 2 3 5 2" xfId="7073" xr:uid="{20FDDA11-73A5-4E63-B4A7-5B92A6141327}"/>
    <cellStyle name="Calculation 3 6 2 3 5 3" xfId="10110" xr:uid="{C053FDC0-B1C2-4BDA-8FF1-455787DA442C}"/>
    <cellStyle name="Calculation 3 6 2 3 5 4" xfId="13147" xr:uid="{5B838AD8-DDC8-4679-975E-82A58A68C095}"/>
    <cellStyle name="Calculation 3 6 2 3 6" xfId="5488" xr:uid="{253D2453-C3E7-4659-8320-8C65556AA014}"/>
    <cellStyle name="Calculation 3 6 2 3 7" xfId="8525" xr:uid="{4BC27742-9CC9-44E4-84C8-82950DF9F451}"/>
    <cellStyle name="Calculation 3 6 2 3 8" xfId="11562" xr:uid="{0F5E04FB-0F31-4577-9BCC-475000B8747D}"/>
    <cellStyle name="Calculation 3 6 2 4" xfId="2648" xr:uid="{C2F555A6-E118-4770-A1D8-B555451450F4}"/>
    <cellStyle name="Calculation 3 6 2 4 2" xfId="4182" xr:uid="{C0B2620F-37F5-427B-84C6-AD5DBA267C3D}"/>
    <cellStyle name="Calculation 3 6 2 4 2 2" xfId="7240" xr:uid="{67985B3E-E46B-4B40-B769-4EFDAC52B5AE}"/>
    <cellStyle name="Calculation 3 6 2 4 2 3" xfId="10277" xr:uid="{7C0953E6-BEFC-482E-933B-52B76ED4E35A}"/>
    <cellStyle name="Calculation 3 6 2 4 2 4" xfId="13314" xr:uid="{3415468C-5563-4309-AE0E-6408654B484A}"/>
    <cellStyle name="Calculation 3 6 2 4 3" xfId="5706" xr:uid="{38EB9021-FC4D-4666-AF0A-6952D048BF1B}"/>
    <cellStyle name="Calculation 3 6 2 4 4" xfId="8743" xr:uid="{BAA878D4-1C8F-4540-BA0B-CFF74483FD2D}"/>
    <cellStyle name="Calculation 3 6 2 4 5" xfId="11780" xr:uid="{9D32D946-9BC4-403F-A8B9-01C404568A95}"/>
    <cellStyle name="Calculation 3 6 2 5" xfId="3069" xr:uid="{7552C8C4-9218-4073-88CF-4AAA45D7A7AC}"/>
    <cellStyle name="Calculation 3 6 2 5 2" xfId="4603" xr:uid="{71D739D0-8DBD-4910-82F7-23AE56ACCAE4}"/>
    <cellStyle name="Calculation 3 6 2 5 2 2" xfId="7661" xr:uid="{0E06DD9C-C493-4DC2-9285-A82E2C500B56}"/>
    <cellStyle name="Calculation 3 6 2 5 2 3" xfId="10698" xr:uid="{7A3EE412-2B67-440E-B395-0E4597C3BEF0}"/>
    <cellStyle name="Calculation 3 6 2 5 2 4" xfId="13735" xr:uid="{EA1135B0-0944-4ACA-B047-D7315511E8C4}"/>
    <cellStyle name="Calculation 3 6 2 5 3" xfId="6127" xr:uid="{45F38185-35AE-4873-AF70-7328E00D88DB}"/>
    <cellStyle name="Calculation 3 6 2 5 4" xfId="9164" xr:uid="{93F91031-A35A-4308-BF26-8F715174C202}"/>
    <cellStyle name="Calculation 3 6 2 5 5" xfId="12201" xr:uid="{D215C908-8727-422C-A2EB-09C185BA29C3}"/>
    <cellStyle name="Calculation 3 6 2 6" xfId="3824" xr:uid="{768540BA-B98A-45EB-9C0B-8F743F84485D}"/>
    <cellStyle name="Calculation 3 6 2 6 2" xfId="6882" xr:uid="{EABC2E1C-414F-4CC3-9E00-82F2C0C29A76}"/>
    <cellStyle name="Calculation 3 6 2 6 3" xfId="9919" xr:uid="{55B1D0B4-D6ED-4BA7-85CD-8681BBFB1633}"/>
    <cellStyle name="Calculation 3 6 2 6 4" xfId="12956" xr:uid="{1D4167F7-E784-49AE-AFBF-56670ED9CB84}"/>
    <cellStyle name="Calculation 3 6 2 7" xfId="5275" xr:uid="{9A202502-52AD-44D3-AC16-069429C44929}"/>
    <cellStyle name="Calculation 3 6 2 8" xfId="8312" xr:uid="{74820113-8F2C-4768-ADD8-1260FE1EDA00}"/>
    <cellStyle name="Calculation 3 6 2 9" xfId="11349" xr:uid="{A3B672B2-7C5E-49C3-8B68-63A9FAA8721D}"/>
    <cellStyle name="Calculation 3 6 3" xfId="2223" xr:uid="{B69C6CF2-2DFB-4546-8553-615286187D11}"/>
    <cellStyle name="Calculation 3 6 3 2" xfId="2436" xr:uid="{09FE0B65-E3FE-448A-9DAA-43F1C384B942}"/>
    <cellStyle name="Calculation 3 6 3 2 2" xfId="2867" xr:uid="{3DBFD221-3FCD-4F0C-B557-D5AA38122918}"/>
    <cellStyle name="Calculation 3 6 3 2 2 2" xfId="4401" xr:uid="{5ED8D33D-FC39-4628-A2CA-AA110A3343D9}"/>
    <cellStyle name="Calculation 3 6 3 2 2 2 2" xfId="7459" xr:uid="{91C5715F-B19A-4B26-BDC8-1383A5C00D71}"/>
    <cellStyle name="Calculation 3 6 3 2 2 2 3" xfId="10496" xr:uid="{601DBBB3-ED3B-4774-84F2-28A434AC0BB6}"/>
    <cellStyle name="Calculation 3 6 3 2 2 2 4" xfId="13533" xr:uid="{8FEB9D57-E6A4-4B8D-A5B8-A04A4F98AF5D}"/>
    <cellStyle name="Calculation 3 6 3 2 2 3" xfId="5925" xr:uid="{5342262D-11DE-4F94-91EC-DD01C8B52032}"/>
    <cellStyle name="Calculation 3 6 3 2 2 4" xfId="8962" xr:uid="{F49FCE10-CCA1-4A14-9FB5-225DB86DD15C}"/>
    <cellStyle name="Calculation 3 6 3 2 2 5" xfId="11999" xr:uid="{1AFB337D-AC97-468A-A6C0-2EEDC4F93C24}"/>
    <cellStyle name="Calculation 3 6 3 2 3" xfId="3288" xr:uid="{B0557430-DD9A-402F-B1A9-58C7C7038A4A}"/>
    <cellStyle name="Calculation 3 6 3 2 3 2" xfId="4822" xr:uid="{3682F45C-1935-4666-83ED-B3AEA9053B9C}"/>
    <cellStyle name="Calculation 3 6 3 2 3 2 2" xfId="7880" xr:uid="{7BAB522A-F0FB-4D1F-9CD8-3591F8A087C2}"/>
    <cellStyle name="Calculation 3 6 3 2 3 2 3" xfId="10917" xr:uid="{0C5E1C9C-1A0C-4BA2-8B50-E0EF5F495CB9}"/>
    <cellStyle name="Calculation 3 6 3 2 3 2 4" xfId="13954" xr:uid="{EC8ED625-31D3-4FA1-927F-0AA02808A475}"/>
    <cellStyle name="Calculation 3 6 3 2 3 3" xfId="6346" xr:uid="{9A8EF843-D6AE-467E-A1FC-4F73A76EF7E7}"/>
    <cellStyle name="Calculation 3 6 3 2 3 4" xfId="9383" xr:uid="{B19B0342-43C0-44E6-97BA-C2804B8DFC8C}"/>
    <cellStyle name="Calculation 3 6 3 2 3 5" xfId="12420" xr:uid="{856E0C1B-B750-4B54-996A-806670D83193}"/>
    <cellStyle name="Calculation 3 6 3 2 4" xfId="3641" xr:uid="{53046FE0-6726-40F1-8823-40BACEFE21BD}"/>
    <cellStyle name="Calculation 3 6 3 2 4 2" xfId="5103" xr:uid="{244BBA1E-6F1E-4B0F-B2EC-47DE1316EB47}"/>
    <cellStyle name="Calculation 3 6 3 2 4 2 2" xfId="8161" xr:uid="{76836F3E-33EE-429C-BB4E-E442CB334EEC}"/>
    <cellStyle name="Calculation 3 6 3 2 4 2 3" xfId="11198" xr:uid="{7F3222D7-9343-4F50-806C-DF2F7A76454B}"/>
    <cellStyle name="Calculation 3 6 3 2 4 2 4" xfId="14235" xr:uid="{6112F271-82E5-4904-B6BA-2EFE6A5C6E30}"/>
    <cellStyle name="Calculation 3 6 3 2 4 3" xfId="6699" xr:uid="{CAF12209-678A-4EA8-9BE9-86EA87917430}"/>
    <cellStyle name="Calculation 3 6 3 2 4 4" xfId="9736" xr:uid="{ACAB1B3C-430A-4571-BAE4-F81E8ACF4DEA}"/>
    <cellStyle name="Calculation 3 6 3 2 4 5" xfId="12773" xr:uid="{4FD12341-53C1-46C0-95F3-8D2DF780BE77}"/>
    <cellStyle name="Calculation 3 6 3 2 5" xfId="4019" xr:uid="{2D906971-35CD-4B8E-A3C8-12D70AEB67C3}"/>
    <cellStyle name="Calculation 3 6 3 2 5 2" xfId="7077" xr:uid="{35DE82DE-063B-4AB5-A73E-896613067278}"/>
    <cellStyle name="Calculation 3 6 3 2 5 3" xfId="10114" xr:uid="{B6149B50-D012-4F1D-88DB-37695688EFD7}"/>
    <cellStyle name="Calculation 3 6 3 2 5 4" xfId="13151" xr:uid="{DE0755CD-8D9C-4294-BC55-194D1E824DB8}"/>
    <cellStyle name="Calculation 3 6 3 2 6" xfId="5494" xr:uid="{34160B21-869B-43C2-9486-A27DC3060125}"/>
    <cellStyle name="Calculation 3 6 3 2 7" xfId="8531" xr:uid="{D20841C3-7265-485D-9170-069D2A7D4D8C}"/>
    <cellStyle name="Calculation 3 6 3 2 8" xfId="11568" xr:uid="{B023C85A-FD8E-4E9A-8A62-23D54F143CB0}"/>
    <cellStyle name="Calculation 3 6 3 3" xfId="2654" xr:uid="{6051DA5C-7265-4DA1-A752-C54707EFE874}"/>
    <cellStyle name="Calculation 3 6 3 3 2" xfId="4188" xr:uid="{1CD73C01-8FEE-4DCE-B9AD-23EB3CD60DB8}"/>
    <cellStyle name="Calculation 3 6 3 3 2 2" xfId="7246" xr:uid="{5CEC0F4C-FBB4-4049-ACD6-9BE40E4D6E45}"/>
    <cellStyle name="Calculation 3 6 3 3 2 3" xfId="10283" xr:uid="{D363A7D2-D459-419E-B80A-2C5B5B859060}"/>
    <cellStyle name="Calculation 3 6 3 3 2 4" xfId="13320" xr:uid="{980B278D-9319-48BE-8C48-7ACD38A71D97}"/>
    <cellStyle name="Calculation 3 6 3 3 3" xfId="5712" xr:uid="{C6B7A709-2DE6-4B19-8A21-5E0101173AF1}"/>
    <cellStyle name="Calculation 3 6 3 3 4" xfId="8749" xr:uid="{C56636E4-FA78-4A46-AAAB-BA9B775C5E25}"/>
    <cellStyle name="Calculation 3 6 3 3 5" xfId="11786" xr:uid="{D0A34C31-FBC2-47A7-A108-58BA92C06849}"/>
    <cellStyle name="Calculation 3 6 3 4" xfId="3075" xr:uid="{1BB3FF5F-1CA4-4072-AF9A-1548265193E4}"/>
    <cellStyle name="Calculation 3 6 3 4 2" xfId="4609" xr:uid="{8DE835CB-50FD-45A8-982D-9095FF08565E}"/>
    <cellStyle name="Calculation 3 6 3 4 2 2" xfId="7667" xr:uid="{4325AB8B-CC5B-4686-B75F-DC1F9E826C38}"/>
    <cellStyle name="Calculation 3 6 3 4 2 3" xfId="10704" xr:uid="{CD88B42C-2327-4542-AB61-D69FC08B3C9D}"/>
    <cellStyle name="Calculation 3 6 3 4 2 4" xfId="13741" xr:uid="{1D9FBC8B-B5B3-4AB3-B123-84B49DA9F684}"/>
    <cellStyle name="Calculation 3 6 3 4 3" xfId="6133" xr:uid="{6E9C791B-D09B-4042-B12F-A82C6B408592}"/>
    <cellStyle name="Calculation 3 6 3 4 4" xfId="9170" xr:uid="{D0726207-E00A-4046-A636-A6A039DA219F}"/>
    <cellStyle name="Calculation 3 6 3 4 5" xfId="12207" xr:uid="{4322ABF1-6101-4BFC-873F-567DB9663E70}"/>
    <cellStyle name="Calculation 3 6 3 5" xfId="3429" xr:uid="{9CC89D7C-15B8-43BD-8240-589A6EA2619C}"/>
    <cellStyle name="Calculation 3 6 3 5 2" xfId="4963" xr:uid="{3F9AE44A-087D-4910-9DC7-1367EC96C855}"/>
    <cellStyle name="Calculation 3 6 3 5 2 2" xfId="8021" xr:uid="{C20AF5AB-2901-49A3-AEA6-EC08A47A7D6B}"/>
    <cellStyle name="Calculation 3 6 3 5 2 3" xfId="11058" xr:uid="{4B814FA1-689D-4600-A1EA-ABE9D7A44097}"/>
    <cellStyle name="Calculation 3 6 3 5 2 4" xfId="14095" xr:uid="{14B455F3-2E30-45DC-89EF-BD36D9D4FF51}"/>
    <cellStyle name="Calculation 3 6 3 5 3" xfId="6487" xr:uid="{2DA9D614-47FF-4CA0-8903-93DDD95E132A}"/>
    <cellStyle name="Calculation 3 6 3 5 4" xfId="9524" xr:uid="{8783FC1B-38BE-4454-BB68-729CB1696F25}"/>
    <cellStyle name="Calculation 3 6 3 5 5" xfId="12561" xr:uid="{BEF10B82-BC5B-48E1-9190-8FF875ACEBA6}"/>
    <cellStyle name="Calculation 3 6 3 6" xfId="3830" xr:uid="{74838E3D-6FE4-4F70-B737-8A1F40D7FB97}"/>
    <cellStyle name="Calculation 3 6 3 6 2" xfId="6888" xr:uid="{C5C20443-5360-4B1E-8566-8EA7760BFC12}"/>
    <cellStyle name="Calculation 3 6 3 6 3" xfId="9925" xr:uid="{45CC05C6-5AC7-4614-9248-CC72681C68A5}"/>
    <cellStyle name="Calculation 3 6 3 6 4" xfId="12962" xr:uid="{69FAF060-51ED-497F-8636-7D804FD26AF1}"/>
    <cellStyle name="Calculation 3 6 3 7" xfId="5281" xr:uid="{397D9731-52D2-4BBD-956F-386FD6154A65}"/>
    <cellStyle name="Calculation 3 6 3 8" xfId="8318" xr:uid="{4FE688E2-2D54-4E6F-B105-A3B20C563E11}"/>
    <cellStyle name="Calculation 3 6 3 9" xfId="11355" xr:uid="{ECD0F369-0A8E-4CF5-A35F-32AF6B651B59}"/>
    <cellStyle name="Calculation 3 6 4" xfId="2295" xr:uid="{16FADCE0-0F63-48F6-A7EC-A5B2ACF9CD95}"/>
    <cellStyle name="Calculation 3 6 4 2" xfId="2508" xr:uid="{627D426B-D32C-4802-ADE0-808DC4B8DF7F}"/>
    <cellStyle name="Calculation 3 6 4 2 2" xfId="2939" xr:uid="{038567EB-1D5A-44FD-89C7-D4A57BDD17B4}"/>
    <cellStyle name="Calculation 3 6 4 2 2 2" xfId="4473" xr:uid="{ADE1519B-BDAC-40C8-A351-879950769EDD}"/>
    <cellStyle name="Calculation 3 6 4 2 2 2 2" xfId="7531" xr:uid="{02E3440A-63D7-41BE-A506-688ED5FB6F32}"/>
    <cellStyle name="Calculation 3 6 4 2 2 2 3" xfId="10568" xr:uid="{1F0A968E-AA61-4F09-8B3F-9230A42BBC72}"/>
    <cellStyle name="Calculation 3 6 4 2 2 2 4" xfId="13605" xr:uid="{5D3ABCC9-1239-40DD-ACDE-6205C5094A58}"/>
    <cellStyle name="Calculation 3 6 4 2 2 3" xfId="5997" xr:uid="{260FE9A8-A0CD-4D21-8FFC-54F8C1327A0F}"/>
    <cellStyle name="Calculation 3 6 4 2 2 4" xfId="9034" xr:uid="{A7FD13E8-1E4D-4A5A-94DA-D57864C4DB1D}"/>
    <cellStyle name="Calculation 3 6 4 2 2 5" xfId="12071" xr:uid="{86FA9731-458F-4F9B-933C-67B0EDD71ECD}"/>
    <cellStyle name="Calculation 3 6 4 2 3" xfId="3360" xr:uid="{D8C64ED8-2169-4C9A-8808-0BC50C7B46E2}"/>
    <cellStyle name="Calculation 3 6 4 2 3 2" xfId="4894" xr:uid="{F11BAF2A-AD2D-43CC-81FE-427C1DD144EC}"/>
    <cellStyle name="Calculation 3 6 4 2 3 2 2" xfId="7952" xr:uid="{5C0F1E70-94FB-40BB-AA1F-27E6C95D4B97}"/>
    <cellStyle name="Calculation 3 6 4 2 3 2 3" xfId="10989" xr:uid="{788BD3F0-4690-41DE-803B-7CB34D9D5325}"/>
    <cellStyle name="Calculation 3 6 4 2 3 2 4" xfId="14026" xr:uid="{89FF4D2A-153F-4161-8C7A-C84BAA6F8838}"/>
    <cellStyle name="Calculation 3 6 4 2 3 3" xfId="6418" xr:uid="{449D9E08-FA5D-48E9-9DFC-BFBFCCBBFC4B}"/>
    <cellStyle name="Calculation 3 6 4 2 3 4" xfId="9455" xr:uid="{C8CF5B20-71D6-4A4F-A461-4D3EA816BBCF}"/>
    <cellStyle name="Calculation 3 6 4 2 3 5" xfId="12492" xr:uid="{D275EF5C-4E9A-41D1-AC8B-42894103102B}"/>
    <cellStyle name="Calculation 3 6 4 2 4" xfId="3713" xr:uid="{27E1028D-AE23-4790-87F8-245D6E850AA7}"/>
    <cellStyle name="Calculation 3 6 4 2 4 2" xfId="5148" xr:uid="{D331F559-F4DC-493B-8ABA-2472C1AA1DAA}"/>
    <cellStyle name="Calculation 3 6 4 2 4 2 2" xfId="8206" xr:uid="{CF02C68D-76D0-4436-8EA0-BDB3A511C5A1}"/>
    <cellStyle name="Calculation 3 6 4 2 4 2 3" xfId="11243" xr:uid="{8D5F57AE-6D0A-4A55-89B0-CD15D0CFF730}"/>
    <cellStyle name="Calculation 3 6 4 2 4 2 4" xfId="14280" xr:uid="{22ED9909-0B82-498A-8DED-F8E00792C0F9}"/>
    <cellStyle name="Calculation 3 6 4 2 4 3" xfId="6771" xr:uid="{60E4D4B0-8147-42CB-A065-63FC6035F1E0}"/>
    <cellStyle name="Calculation 3 6 4 2 4 4" xfId="9808" xr:uid="{948AAEEF-9FE2-4992-BA0C-49CF0FE30A5B}"/>
    <cellStyle name="Calculation 3 6 4 2 4 5" xfId="12845" xr:uid="{BCB10EEE-67FB-4D4C-85E3-12F42B08D54D}"/>
    <cellStyle name="Calculation 3 6 4 2 5" xfId="4064" xr:uid="{E5CB6753-BC0C-44F3-9BFC-C1381E9BCEF8}"/>
    <cellStyle name="Calculation 3 6 4 2 5 2" xfId="7122" xr:uid="{C7260C84-B039-46B0-8424-03EE794F2A52}"/>
    <cellStyle name="Calculation 3 6 4 2 5 3" xfId="10159" xr:uid="{8BD25B21-E3BA-4BA0-8044-DAE2C10DCA98}"/>
    <cellStyle name="Calculation 3 6 4 2 5 4" xfId="13196" xr:uid="{DB8772D2-D291-47DC-A414-2CE0110B2B1C}"/>
    <cellStyle name="Calculation 3 6 4 2 6" xfId="5566" xr:uid="{E93FADA2-04F9-491A-B456-E26B7D08D52C}"/>
    <cellStyle name="Calculation 3 6 4 2 7" xfId="8603" xr:uid="{4DF17448-9B99-4907-B52E-C24287FFCB1C}"/>
    <cellStyle name="Calculation 3 6 4 2 8" xfId="11640" xr:uid="{FEC9D1B7-0363-4F33-B51A-C382D52901E0}"/>
    <cellStyle name="Calculation 3 6 4 3" xfId="2726" xr:uid="{E665ED20-FF4F-49C2-9BB5-6BDF6EB318B2}"/>
    <cellStyle name="Calculation 3 6 4 3 2" xfId="4260" xr:uid="{4E689BD4-2726-42D9-8F52-B062DB5973EF}"/>
    <cellStyle name="Calculation 3 6 4 3 2 2" xfId="7318" xr:uid="{E6E1C168-8829-4F2B-8149-34E721656124}"/>
    <cellStyle name="Calculation 3 6 4 3 2 3" xfId="10355" xr:uid="{C6B31916-9A9A-4667-B673-5616E01CAE0A}"/>
    <cellStyle name="Calculation 3 6 4 3 2 4" xfId="13392" xr:uid="{D9FFFBEC-B2A6-4F88-A573-C7D3F096D1E1}"/>
    <cellStyle name="Calculation 3 6 4 3 3" xfId="5784" xr:uid="{7D20128A-C600-41FE-A806-59BABE58095D}"/>
    <cellStyle name="Calculation 3 6 4 3 4" xfId="8821" xr:uid="{FD81E387-6C33-489D-935A-0381380D013E}"/>
    <cellStyle name="Calculation 3 6 4 3 5" xfId="11858" xr:uid="{63533A3F-54DE-42FA-92FC-03FBA6DD855B}"/>
    <cellStyle name="Calculation 3 6 4 4" xfId="3147" xr:uid="{C73886D7-7BE7-4BAE-BA98-51651BA95982}"/>
    <cellStyle name="Calculation 3 6 4 4 2" xfId="4681" xr:uid="{0DC0D91B-E515-4B91-AA2B-803FC2FD447F}"/>
    <cellStyle name="Calculation 3 6 4 4 2 2" xfId="7739" xr:uid="{AAA22A35-9854-4846-A5B2-36BA7536E482}"/>
    <cellStyle name="Calculation 3 6 4 4 2 3" xfId="10776" xr:uid="{60A2EFE3-1499-4032-904A-423526B9B05F}"/>
    <cellStyle name="Calculation 3 6 4 4 2 4" xfId="13813" xr:uid="{A44505B3-78D3-4B33-AB2B-89A3E519B40B}"/>
    <cellStyle name="Calculation 3 6 4 4 3" xfId="6205" xr:uid="{25334F44-580A-477E-B140-FAE16B935149}"/>
    <cellStyle name="Calculation 3 6 4 4 4" xfId="9242" xr:uid="{7BEEC19B-1B28-429F-8061-1BCC72EDC4A3}"/>
    <cellStyle name="Calculation 3 6 4 4 5" xfId="12279" xr:uid="{B443F767-D573-48BB-90F1-EC064208F849}"/>
    <cellStyle name="Calculation 3 6 4 5" xfId="3500" xr:uid="{943D4194-E0D0-4BA1-B724-788479A42D02}"/>
    <cellStyle name="Calculation 3 6 4 5 2" xfId="5008" xr:uid="{F8F02738-8F3A-4834-B585-F3119FE7A26C}"/>
    <cellStyle name="Calculation 3 6 4 5 2 2" xfId="8066" xr:uid="{5488A661-63CE-4506-BFBE-374B5C9F0EE2}"/>
    <cellStyle name="Calculation 3 6 4 5 2 3" xfId="11103" xr:uid="{3A172469-F237-40A0-A3C3-945DDFAA45DF}"/>
    <cellStyle name="Calculation 3 6 4 5 2 4" xfId="14140" xr:uid="{1433C969-2190-4903-807D-B0D4C7C258F6}"/>
    <cellStyle name="Calculation 3 6 4 5 3" xfId="6558" xr:uid="{B4C369EF-9CAF-4746-BC8B-C2263DD3A803}"/>
    <cellStyle name="Calculation 3 6 4 5 4" xfId="9595" xr:uid="{7D384EEC-843C-4BA8-AB79-2806D15A4D5E}"/>
    <cellStyle name="Calculation 3 6 4 5 5" xfId="12632" xr:uid="{7DFBCD14-E766-4BC9-AEC5-B8C258D9ED57}"/>
    <cellStyle name="Calculation 3 6 4 6" xfId="3902" xr:uid="{1A962FCE-DB9B-4783-9C9D-AA3D967E93DF}"/>
    <cellStyle name="Calculation 3 6 4 6 2" xfId="6960" xr:uid="{29C4D2D4-CCCA-4F3C-BA8A-B2FA65178583}"/>
    <cellStyle name="Calculation 3 6 4 6 3" xfId="9997" xr:uid="{64BD19F7-3248-4816-B83D-861631B0B8FB}"/>
    <cellStyle name="Calculation 3 6 4 6 4" xfId="13034" xr:uid="{6135A366-C659-4148-B0F6-36544B5BF7F6}"/>
    <cellStyle name="Calculation 3 6 4 7" xfId="5353" xr:uid="{07DDD58D-9EDB-47A7-BFBD-21EFAF7EEBC6}"/>
    <cellStyle name="Calculation 3 6 4 8" xfId="8390" xr:uid="{2959062B-CE19-4FB8-B785-7D922910D4E1}"/>
    <cellStyle name="Calculation 3 6 4 9" xfId="11427" xr:uid="{C0E036FD-7B0B-49E9-8C72-91A08CA3E54F}"/>
    <cellStyle name="Calculation 3 6 5" xfId="2358" xr:uid="{8CA08FFC-C835-440D-81B3-B51D13576CA6}"/>
    <cellStyle name="Calculation 3 6 5 2" xfId="2571" xr:uid="{83E6AC7E-8DDD-4126-BD68-8A50896F79BD}"/>
    <cellStyle name="Calculation 3 6 5 2 2" xfId="3002" xr:uid="{45A4E581-243B-4704-9571-542EE9F8512F}"/>
    <cellStyle name="Calculation 3 6 5 2 2 2" xfId="4536" xr:uid="{267D475F-0B1F-4006-932F-11A89DC82F0C}"/>
    <cellStyle name="Calculation 3 6 5 2 2 2 2" xfId="7594" xr:uid="{F605CC29-2A32-4B5B-86DD-09BE41846DD6}"/>
    <cellStyle name="Calculation 3 6 5 2 2 2 3" xfId="10631" xr:uid="{B3C68AC3-52CE-45C4-A199-EB41127B3A8A}"/>
    <cellStyle name="Calculation 3 6 5 2 2 2 4" xfId="13668" xr:uid="{ACE6AB9F-9C5F-4809-920B-C83EB1DA0DC5}"/>
    <cellStyle name="Calculation 3 6 5 2 2 3" xfId="6060" xr:uid="{79AD6A88-F808-44FB-8FD7-F55455954461}"/>
    <cellStyle name="Calculation 3 6 5 2 2 4" xfId="9097" xr:uid="{66014EE6-1AB5-436B-9259-437E8B170AD4}"/>
    <cellStyle name="Calculation 3 6 5 2 2 5" xfId="12134" xr:uid="{00A74B65-3BA3-4224-AA3C-2E8534725003}"/>
    <cellStyle name="Calculation 3 6 5 2 3" xfId="3423" xr:uid="{823015C8-FB74-4B4C-97B5-451597ACF088}"/>
    <cellStyle name="Calculation 3 6 5 2 3 2" xfId="4957" xr:uid="{0CDCA0B1-46C5-4205-90F1-DA7DD5346095}"/>
    <cellStyle name="Calculation 3 6 5 2 3 2 2" xfId="8015" xr:uid="{0B94999F-E905-4271-8A8E-1D4BE1523AC3}"/>
    <cellStyle name="Calculation 3 6 5 2 3 2 3" xfId="11052" xr:uid="{A47818E1-A8C3-4785-91BE-305A991A509A}"/>
    <cellStyle name="Calculation 3 6 5 2 3 2 4" xfId="14089" xr:uid="{71A918E0-C115-4564-8457-4F905B699C95}"/>
    <cellStyle name="Calculation 3 6 5 2 3 3" xfId="6481" xr:uid="{EF372685-E67C-46B2-AB7D-01D45333C946}"/>
    <cellStyle name="Calculation 3 6 5 2 3 4" xfId="9518" xr:uid="{7A4A45AB-4BA9-4567-B0CE-9146520F5AA6}"/>
    <cellStyle name="Calculation 3 6 5 2 3 5" xfId="12555" xr:uid="{DF21DDD4-011F-4F19-8686-F0375F8DEE2B}"/>
    <cellStyle name="Calculation 3 6 5 2 4" xfId="3776" xr:uid="{156BAF17-08DD-4B45-A19E-5FA45C682E34}"/>
    <cellStyle name="Calculation 3 6 5 2 4 2" xfId="5191" xr:uid="{A1C13138-032C-47F1-BBA9-BA039D749D13}"/>
    <cellStyle name="Calculation 3 6 5 2 4 2 2" xfId="8249" xr:uid="{11C3EBD7-A9A7-4EFE-94A6-C2DEB5B8DF5B}"/>
    <cellStyle name="Calculation 3 6 5 2 4 2 3" xfId="11286" xr:uid="{D1F68DC6-AE91-4163-864D-2CACD5D3B8FD}"/>
    <cellStyle name="Calculation 3 6 5 2 4 2 4" xfId="14323" xr:uid="{3D9BD98E-91D8-4373-8EDF-D4B1287BEE47}"/>
    <cellStyle name="Calculation 3 6 5 2 4 3" xfId="6834" xr:uid="{D9081433-F359-412E-8138-7BD30FD5BA15}"/>
    <cellStyle name="Calculation 3 6 5 2 4 4" xfId="9871" xr:uid="{44A1D392-153C-4040-883C-E460E31A3A17}"/>
    <cellStyle name="Calculation 3 6 5 2 4 5" xfId="12908" xr:uid="{39D92DEC-A93F-49F5-B644-D4C98F7A586E}"/>
    <cellStyle name="Calculation 3 6 5 2 5" xfId="4107" xr:uid="{023AAC20-A1E0-4AB8-8D1B-D13E5A94E8B5}"/>
    <cellStyle name="Calculation 3 6 5 2 5 2" xfId="7165" xr:uid="{42F4C39C-E9D4-44C2-BEEB-CBA1128984A6}"/>
    <cellStyle name="Calculation 3 6 5 2 5 3" xfId="10202" xr:uid="{C9450276-1181-4EEA-9FA5-8A39595A9607}"/>
    <cellStyle name="Calculation 3 6 5 2 5 4" xfId="13239" xr:uid="{D9D658A6-6507-425B-9EC8-53E4F48B64BE}"/>
    <cellStyle name="Calculation 3 6 5 2 6" xfId="5629" xr:uid="{28EA1A8F-CEF8-41ED-9261-74E40E1BA66D}"/>
    <cellStyle name="Calculation 3 6 5 2 7" xfId="8666" xr:uid="{DE18805C-ABDD-4CF0-BBD6-C6DFB86DA89A}"/>
    <cellStyle name="Calculation 3 6 5 2 8" xfId="11703" xr:uid="{301ABC67-4148-4801-AF21-2465B38F574B}"/>
    <cellStyle name="Calculation 3 6 5 3" xfId="2789" xr:uid="{BE81BFE9-82F8-4D44-BC67-E3072FEE058E}"/>
    <cellStyle name="Calculation 3 6 5 3 2" xfId="4323" xr:uid="{015981C9-B4E5-4640-A196-BBFE34D203F9}"/>
    <cellStyle name="Calculation 3 6 5 3 2 2" xfId="7381" xr:uid="{D9353710-AEC9-4568-85C4-13EAAB6AC607}"/>
    <cellStyle name="Calculation 3 6 5 3 2 3" xfId="10418" xr:uid="{C72A36D2-F11D-4248-AFC6-F7BDD8479891}"/>
    <cellStyle name="Calculation 3 6 5 3 2 4" xfId="13455" xr:uid="{8D330586-BE5C-4839-9DCC-A95DFB9AE2FF}"/>
    <cellStyle name="Calculation 3 6 5 3 3" xfId="5847" xr:uid="{3F66A605-E7C2-478E-845D-FC5B9C1C2386}"/>
    <cellStyle name="Calculation 3 6 5 3 4" xfId="8884" xr:uid="{5C27C98A-07C5-4E14-8ED9-03FBEDF67D14}"/>
    <cellStyle name="Calculation 3 6 5 3 5" xfId="11921" xr:uid="{6585C36D-84A4-4D97-AFA5-220C490B90D6}"/>
    <cellStyle name="Calculation 3 6 5 4" xfId="3210" xr:uid="{AA24C3D8-587C-4705-80D6-FB3C7243924A}"/>
    <cellStyle name="Calculation 3 6 5 4 2" xfId="4744" xr:uid="{39377FB2-62F8-4E71-838B-6388C8BC3C5F}"/>
    <cellStyle name="Calculation 3 6 5 4 2 2" xfId="7802" xr:uid="{FAB87139-1BFA-4C96-98FE-0986134C2741}"/>
    <cellStyle name="Calculation 3 6 5 4 2 3" xfId="10839" xr:uid="{18494C22-BE5E-4AF9-8125-A5B6CD2E1E8C}"/>
    <cellStyle name="Calculation 3 6 5 4 2 4" xfId="13876" xr:uid="{02054FFD-F2C8-4C96-B0AF-91B10433CE42}"/>
    <cellStyle name="Calculation 3 6 5 4 3" xfId="6268" xr:uid="{A77E323C-E805-4BDA-B262-5F8EFF7C384D}"/>
    <cellStyle name="Calculation 3 6 5 4 4" xfId="9305" xr:uid="{020E8B0A-0FB8-4C48-BCD5-4920D496299C}"/>
    <cellStyle name="Calculation 3 6 5 4 5" xfId="12342" xr:uid="{8AE398F1-E9B8-4512-A07D-7B8290CF92A8}"/>
    <cellStyle name="Calculation 3 6 5 5" xfId="3563" xr:uid="{70D6E589-A46A-4FD3-8DCF-C4EFECB2F4D7}"/>
    <cellStyle name="Calculation 3 6 5 5 2" xfId="5051" xr:uid="{D1831E2D-3B8D-4973-B85F-5018E66C289A}"/>
    <cellStyle name="Calculation 3 6 5 5 2 2" xfId="8109" xr:uid="{FE415DC1-79BA-4036-B01F-9362DF7D40EE}"/>
    <cellStyle name="Calculation 3 6 5 5 2 3" xfId="11146" xr:uid="{A49304F9-9A7F-405B-9F2A-6EFB3D408E68}"/>
    <cellStyle name="Calculation 3 6 5 5 2 4" xfId="14183" xr:uid="{E2115EB1-92D1-442D-A047-32A651487004}"/>
    <cellStyle name="Calculation 3 6 5 5 3" xfId="6621" xr:uid="{61E3F480-A17D-4ED7-89EF-47F5631B28B4}"/>
    <cellStyle name="Calculation 3 6 5 5 4" xfId="9658" xr:uid="{4EF290C7-85C7-4AA9-A362-A772CDA6E0F6}"/>
    <cellStyle name="Calculation 3 6 5 5 5" xfId="12695" xr:uid="{7F3D94E8-26CA-4427-B060-7BB32061D241}"/>
    <cellStyle name="Calculation 3 6 5 6" xfId="3965" xr:uid="{E69D5A86-4528-40E0-968C-1AEDC6B54F53}"/>
    <cellStyle name="Calculation 3 6 5 6 2" xfId="7023" xr:uid="{3A70EB58-17A2-448B-98D5-C20F23B95937}"/>
    <cellStyle name="Calculation 3 6 5 6 3" xfId="10060" xr:uid="{9A40B2BF-8690-4FDE-8060-70D79188BDD4}"/>
    <cellStyle name="Calculation 3 6 5 6 4" xfId="13097" xr:uid="{E6CB7519-AF86-49FB-9BC2-63BB18F80D6D}"/>
    <cellStyle name="Calculation 3 6 5 7" xfId="5416" xr:uid="{9EF949B1-2629-48DE-B790-276ED195C7C9}"/>
    <cellStyle name="Calculation 3 6 5 8" xfId="8453" xr:uid="{EA3F8AC4-9044-47F7-95A5-495E2CEA8CDE}"/>
    <cellStyle name="Calculation 3 6 5 9" xfId="11490" xr:uid="{C56F41B0-CE64-44F3-958E-853664277C48}"/>
    <cellStyle name="Calculation 3 6 6" xfId="2395" xr:uid="{8B85CA26-BF8E-42B6-9E14-AE247B369D25}"/>
    <cellStyle name="Calculation 3 6 6 2" xfId="2826" xr:uid="{4787F6DF-C707-4C05-AA75-1F1B1A5C6561}"/>
    <cellStyle name="Calculation 3 6 6 2 2" xfId="4360" xr:uid="{05E26FBF-6361-4B34-8444-317A8DD99816}"/>
    <cellStyle name="Calculation 3 6 6 2 2 2" xfId="7418" xr:uid="{9314B0A3-316A-4B82-9F07-5C07147B5869}"/>
    <cellStyle name="Calculation 3 6 6 2 2 3" xfId="10455" xr:uid="{04AB6B96-C2C4-4332-AE98-72800424154A}"/>
    <cellStyle name="Calculation 3 6 6 2 2 4" xfId="13492" xr:uid="{F3442308-3E3B-4C18-A481-31C104297DC4}"/>
    <cellStyle name="Calculation 3 6 6 2 3" xfId="5884" xr:uid="{D67AD400-FA7A-4A4A-B026-2BAB790FEBFB}"/>
    <cellStyle name="Calculation 3 6 6 2 4" xfId="8921" xr:uid="{DCCD2658-5CE4-45B9-8D46-02EFBD0BF6AE}"/>
    <cellStyle name="Calculation 3 6 6 2 5" xfId="11958" xr:uid="{7D219B7A-5DC4-4C52-A734-8549C392AF51}"/>
    <cellStyle name="Calculation 3 6 6 3" xfId="3247" xr:uid="{2F170623-BB6E-43A7-B949-D0CF9FBC618F}"/>
    <cellStyle name="Calculation 3 6 6 3 2" xfId="4781" xr:uid="{B93EC0FB-FFC6-46DB-BEB2-1498AC165AF4}"/>
    <cellStyle name="Calculation 3 6 6 3 2 2" xfId="7839" xr:uid="{21F4FF49-EB84-454E-B354-90C3CA5B3266}"/>
    <cellStyle name="Calculation 3 6 6 3 2 3" xfId="10876" xr:uid="{46A05B80-195A-4533-9435-D3845BB54290}"/>
    <cellStyle name="Calculation 3 6 6 3 2 4" xfId="13913" xr:uid="{577910CA-6161-44FF-8A42-6FA4969F2387}"/>
    <cellStyle name="Calculation 3 6 6 3 3" xfId="6305" xr:uid="{C6290ED6-6302-4F19-99AF-8223667DC5CC}"/>
    <cellStyle name="Calculation 3 6 6 3 4" xfId="9342" xr:uid="{EEF659BC-A006-4358-BC75-0CC4A6EA64AF}"/>
    <cellStyle name="Calculation 3 6 6 3 5" xfId="12379" xr:uid="{BB7A512C-960D-49A6-97E3-09CBDA118282}"/>
    <cellStyle name="Calculation 3 6 6 4" xfId="3600" xr:uid="{177DDF1C-A368-4D3A-8E36-69186AF8D4BC}"/>
    <cellStyle name="Calculation 3 6 6 4 2" xfId="5076" xr:uid="{8ED06016-3DB0-4234-9DF5-9829B271009D}"/>
    <cellStyle name="Calculation 3 6 6 4 2 2" xfId="8134" xr:uid="{4A843B94-0610-49B6-8569-A05E7DDA5125}"/>
    <cellStyle name="Calculation 3 6 6 4 2 3" xfId="11171" xr:uid="{A0B63EF8-24C2-4B3A-992D-EE28B7C0A4BA}"/>
    <cellStyle name="Calculation 3 6 6 4 2 4" xfId="14208" xr:uid="{54A1BC97-08A5-4B91-928D-3215EF4B6EE0}"/>
    <cellStyle name="Calculation 3 6 6 4 3" xfId="6658" xr:uid="{7594A3D9-EF18-44F3-AB55-5D8C92A01179}"/>
    <cellStyle name="Calculation 3 6 6 4 4" xfId="9695" xr:uid="{A9C02618-C682-4F25-95CC-AB158DF78A83}"/>
    <cellStyle name="Calculation 3 6 6 4 5" xfId="12732" xr:uid="{C65B60DA-76EB-47E2-81E9-A4FD2581B037}"/>
    <cellStyle name="Calculation 3 6 6 5" xfId="3992" xr:uid="{371CA467-6497-4CB8-AD38-F30AE2D0195C}"/>
    <cellStyle name="Calculation 3 6 6 5 2" xfId="7050" xr:uid="{76ADFE02-33A5-46E1-A206-007767BF2E47}"/>
    <cellStyle name="Calculation 3 6 6 5 3" xfId="10087" xr:uid="{42C5A145-A367-439E-AC84-B4663A524527}"/>
    <cellStyle name="Calculation 3 6 6 5 4" xfId="13124" xr:uid="{46D461D1-91A9-444B-BFAE-4A7F60E5611F}"/>
    <cellStyle name="Calculation 3 6 6 6" xfId="5453" xr:uid="{563F309B-07E1-43F0-A999-88DDFB9691DF}"/>
    <cellStyle name="Calculation 3 6 6 7" xfId="8490" xr:uid="{1A8116FA-C69F-4746-831C-72FEFD7B92F9}"/>
    <cellStyle name="Calculation 3 6 6 8" xfId="11527" xr:uid="{7335C3C1-81BC-4418-AE41-047C4A7DBE28}"/>
    <cellStyle name="Calculation 3 6 7" xfId="2613" xr:uid="{37FE78B3-7D48-4E30-A838-CA650B07A84D}"/>
    <cellStyle name="Calculation 3 6 7 2" xfId="4147" xr:uid="{7C729E55-FD27-427F-80F1-5EF44C63505B}"/>
    <cellStyle name="Calculation 3 6 7 2 2" xfId="7205" xr:uid="{48E0A142-14DA-4886-A8E6-6FD3E94ABC23}"/>
    <cellStyle name="Calculation 3 6 7 2 3" xfId="10242" xr:uid="{4E774740-EEDB-4323-BCAC-4D5ADB5E8C38}"/>
    <cellStyle name="Calculation 3 6 7 2 4" xfId="13279" xr:uid="{552E2DB6-381A-4DA3-9540-AB12B2F0C5C1}"/>
    <cellStyle name="Calculation 3 6 7 3" xfId="5671" xr:uid="{F14BF218-0306-4367-9893-1A2C4D5A897C}"/>
    <cellStyle name="Calculation 3 6 7 4" xfId="8708" xr:uid="{4985ACD8-6BAA-45C6-B397-4D1242579D86}"/>
    <cellStyle name="Calculation 3 6 7 5" xfId="11745" xr:uid="{81949A06-C368-4379-BF17-28ED825D5FE7}"/>
    <cellStyle name="Calculation 3 6 8" xfId="3034" xr:uid="{CC8B9C98-71FD-4AE9-9283-9CCC60214959}"/>
    <cellStyle name="Calculation 3 6 8 2" xfId="4568" xr:uid="{8A1C1C63-8C2F-4D30-8D08-3EDD4C930A29}"/>
    <cellStyle name="Calculation 3 6 8 2 2" xfId="7626" xr:uid="{559D6A54-031F-4568-892B-22DB9FBB5598}"/>
    <cellStyle name="Calculation 3 6 8 2 3" xfId="10663" xr:uid="{EDA5B767-FC76-4E32-96D2-23162D8DB25E}"/>
    <cellStyle name="Calculation 3 6 8 2 4" xfId="13700" xr:uid="{44A1DB03-1E3A-46A8-A825-8D6D1E1B576C}"/>
    <cellStyle name="Calculation 3 6 8 3" xfId="6092" xr:uid="{6973CB89-4BE9-40D2-8A52-534CECE7A212}"/>
    <cellStyle name="Calculation 3 6 8 4" xfId="9129" xr:uid="{FA75FE09-B829-4FB4-8D3C-10ABA55FE050}"/>
    <cellStyle name="Calculation 3 6 8 5" xfId="12166" xr:uid="{DC1A7564-7054-419E-B92A-AB0A44287FFB}"/>
    <cellStyle name="Calculation 3 6 9" xfId="5240" xr:uid="{E046F043-5F2A-4677-9A99-9D42F98607EE}"/>
    <cellStyle name="Calculation 3 7" xfId="1796" xr:uid="{5C765026-4E8A-4AF5-B673-F4E7AD89F0E9}"/>
    <cellStyle name="Calculation 3 7 2" xfId="2230" xr:uid="{1AD58F90-5F61-4CE9-ABB4-61C3CC8D97CB}"/>
    <cellStyle name="Calculation 3 7 2 2" xfId="2443" xr:uid="{362391B7-C975-4169-A8E4-2695BC350879}"/>
    <cellStyle name="Calculation 3 7 2 2 2" xfId="2874" xr:uid="{50BE5AA3-84A6-4CE5-B306-44F100B0B015}"/>
    <cellStyle name="Calculation 3 7 2 2 2 2" xfId="4408" xr:uid="{184F8C5D-8AA3-426F-A911-7CA070AAFC95}"/>
    <cellStyle name="Calculation 3 7 2 2 2 2 2" xfId="7466" xr:uid="{B01104DA-66EB-4D64-999F-D8C7E69F6F53}"/>
    <cellStyle name="Calculation 3 7 2 2 2 2 3" xfId="10503" xr:uid="{EAEE8E9B-114E-48C6-B4D1-E5529951B0FD}"/>
    <cellStyle name="Calculation 3 7 2 2 2 2 4" xfId="13540" xr:uid="{9BA92C61-AEC4-4CA3-9BE6-7D2A19B48A16}"/>
    <cellStyle name="Calculation 3 7 2 2 2 3" xfId="5932" xr:uid="{E3F57A5D-575B-4A49-BF0B-F7A6D2FD9B18}"/>
    <cellStyle name="Calculation 3 7 2 2 2 4" xfId="8969" xr:uid="{9D9A383A-B169-4106-8C3E-E10AEB1F9245}"/>
    <cellStyle name="Calculation 3 7 2 2 2 5" xfId="12006" xr:uid="{1DB43144-F1D1-4A2A-BEAB-79CA58310580}"/>
    <cellStyle name="Calculation 3 7 2 2 3" xfId="3295" xr:uid="{D687DD08-AF7E-4048-ABF7-23EBEF9E49EF}"/>
    <cellStyle name="Calculation 3 7 2 2 3 2" xfId="4829" xr:uid="{3B688E6A-F1E0-41B1-A4E7-DB1EC6728850}"/>
    <cellStyle name="Calculation 3 7 2 2 3 2 2" xfId="7887" xr:uid="{7F58E680-6450-496A-88AB-60CB008805DB}"/>
    <cellStyle name="Calculation 3 7 2 2 3 2 3" xfId="10924" xr:uid="{D7F16631-D97C-4691-9D3B-99AE1ADED5E4}"/>
    <cellStyle name="Calculation 3 7 2 2 3 2 4" xfId="13961" xr:uid="{FD2B687B-2056-4509-86F6-38754965BB4B}"/>
    <cellStyle name="Calculation 3 7 2 2 3 3" xfId="6353" xr:uid="{C4B2FCE5-8BFE-4261-B3E9-7CE1D5536A6F}"/>
    <cellStyle name="Calculation 3 7 2 2 3 4" xfId="9390" xr:uid="{5A6EA27A-D8C0-410C-932D-B5120617D426}"/>
    <cellStyle name="Calculation 3 7 2 2 3 5" xfId="12427" xr:uid="{9BE339B2-3207-4D69-8B79-E0CA0DCC5AAC}"/>
    <cellStyle name="Calculation 3 7 2 2 4" xfId="3648" xr:uid="{CB78FD4F-CAB9-4D73-9209-A5B77913207C}"/>
    <cellStyle name="Calculation 3 7 2 2 4 2" xfId="5107" xr:uid="{7F2FBE93-399A-43D7-9506-CB2F974AD51F}"/>
    <cellStyle name="Calculation 3 7 2 2 4 2 2" xfId="8165" xr:uid="{D2DD1541-72F2-48E5-A551-0ADC40701215}"/>
    <cellStyle name="Calculation 3 7 2 2 4 2 3" xfId="11202" xr:uid="{FFAA022F-35DB-435D-A3C7-700E6472D295}"/>
    <cellStyle name="Calculation 3 7 2 2 4 2 4" xfId="14239" xr:uid="{8E270C99-520C-4147-BFCB-1E95A9792DF7}"/>
    <cellStyle name="Calculation 3 7 2 2 4 3" xfId="6706" xr:uid="{0E849C29-7042-43EC-B808-F217EC47FBA7}"/>
    <cellStyle name="Calculation 3 7 2 2 4 4" xfId="9743" xr:uid="{310354CC-790F-4602-AC8E-8229B6E632F6}"/>
    <cellStyle name="Calculation 3 7 2 2 4 5" xfId="12780" xr:uid="{61B9EA0A-6BE7-4633-BA24-8108AEF8EB76}"/>
    <cellStyle name="Calculation 3 7 2 2 5" xfId="4023" xr:uid="{F9D7B799-7489-4E61-A811-740EC2ED9901}"/>
    <cellStyle name="Calculation 3 7 2 2 5 2" xfId="7081" xr:uid="{23AA8456-9579-4353-9E07-1E2F820D7043}"/>
    <cellStyle name="Calculation 3 7 2 2 5 3" xfId="10118" xr:uid="{E652C31E-E314-49BE-9205-4B5B68AAE512}"/>
    <cellStyle name="Calculation 3 7 2 2 5 4" xfId="13155" xr:uid="{AAE5DADD-FFC9-42A6-989C-AF18B5E8D136}"/>
    <cellStyle name="Calculation 3 7 2 2 6" xfId="5501" xr:uid="{8164B2FD-CB27-41C3-A042-36AF76ABC6CF}"/>
    <cellStyle name="Calculation 3 7 2 2 7" xfId="8538" xr:uid="{C2568AF3-41B1-4C9A-B29B-DFD180770829}"/>
    <cellStyle name="Calculation 3 7 2 2 8" xfId="11575" xr:uid="{D372E07C-D634-4B8A-862E-68AA6FF062B2}"/>
    <cellStyle name="Calculation 3 7 2 3" xfId="2661" xr:uid="{0CF4F8B6-E95D-4A92-8CDF-92A63AE0A034}"/>
    <cellStyle name="Calculation 3 7 2 3 2" xfId="4195" xr:uid="{DF82130D-9D6B-478D-969B-4C00CF465980}"/>
    <cellStyle name="Calculation 3 7 2 3 2 2" xfId="7253" xr:uid="{32A2C4C6-C586-4C8B-81E4-FF681282FE23}"/>
    <cellStyle name="Calculation 3 7 2 3 2 3" xfId="10290" xr:uid="{9105DBD1-C994-4213-A300-E262BB9A92D6}"/>
    <cellStyle name="Calculation 3 7 2 3 2 4" xfId="13327" xr:uid="{DCB33F8B-1533-4D5C-90E3-2321B69CAB57}"/>
    <cellStyle name="Calculation 3 7 2 3 3" xfId="5719" xr:uid="{6F5EA6F9-DF67-4277-AA4F-89EC95B6FD00}"/>
    <cellStyle name="Calculation 3 7 2 3 4" xfId="8756" xr:uid="{BCBC60E9-C690-4858-806E-AF6D1EF6D66D}"/>
    <cellStyle name="Calculation 3 7 2 3 5" xfId="11793" xr:uid="{AA45B40F-C0FA-4451-B365-67306D9DD051}"/>
    <cellStyle name="Calculation 3 7 2 4" xfId="3082" xr:uid="{D42F1631-C6EB-4AC9-8A73-C414702A5109}"/>
    <cellStyle name="Calculation 3 7 2 4 2" xfId="4616" xr:uid="{E93EA00C-DCD6-496A-BCAD-F93C2E33CCEC}"/>
    <cellStyle name="Calculation 3 7 2 4 2 2" xfId="7674" xr:uid="{39C036D8-9056-41BC-8BB7-19D645323B59}"/>
    <cellStyle name="Calculation 3 7 2 4 2 3" xfId="10711" xr:uid="{F05A83B4-4F99-4661-8AF4-A4945B2C3EF3}"/>
    <cellStyle name="Calculation 3 7 2 4 2 4" xfId="13748" xr:uid="{62249067-0057-403F-8BAF-0009BCB108A8}"/>
    <cellStyle name="Calculation 3 7 2 4 3" xfId="6140" xr:uid="{C082279C-40B4-4224-B1FB-E82748EA4E93}"/>
    <cellStyle name="Calculation 3 7 2 4 4" xfId="9177" xr:uid="{28DFF1FF-68D2-4D3C-AD7A-6E897CFC9C2B}"/>
    <cellStyle name="Calculation 3 7 2 4 5" xfId="12214" xr:uid="{3EA1FD52-C93E-4DC1-8819-B1A9632ACF42}"/>
    <cellStyle name="Calculation 3 7 2 5" xfId="3435" xr:uid="{32BCC6F7-2668-455E-A984-2F6AD5EC30A0}"/>
    <cellStyle name="Calculation 3 7 2 5 2" xfId="4967" xr:uid="{22E4D9E6-E95C-4607-B598-5EBE73D28797}"/>
    <cellStyle name="Calculation 3 7 2 5 2 2" xfId="8025" xr:uid="{839CC718-8A37-4148-94F8-EA330851E347}"/>
    <cellStyle name="Calculation 3 7 2 5 2 3" xfId="11062" xr:uid="{F8E07E40-5003-4D21-99BC-A9302484FAE2}"/>
    <cellStyle name="Calculation 3 7 2 5 2 4" xfId="14099" xr:uid="{190B4D6C-8D95-46D9-BEAB-0C3E6FF5DE8F}"/>
    <cellStyle name="Calculation 3 7 2 5 3" xfId="6493" xr:uid="{A53746D0-844E-4620-93EE-C126AD1CBF56}"/>
    <cellStyle name="Calculation 3 7 2 5 4" xfId="9530" xr:uid="{B1F011F5-A73F-40E8-B7D1-504D7310D677}"/>
    <cellStyle name="Calculation 3 7 2 5 5" xfId="12567" xr:uid="{277CEE2D-C288-4417-8907-0739F0331FA9}"/>
    <cellStyle name="Calculation 3 7 2 6" xfId="3837" xr:uid="{C9AF52ED-789E-49DE-BE38-4EDE37D4023E}"/>
    <cellStyle name="Calculation 3 7 2 6 2" xfId="6895" xr:uid="{CC33521C-23D7-4734-9900-05874BFBB2F6}"/>
    <cellStyle name="Calculation 3 7 2 6 3" xfId="9932" xr:uid="{229D18B0-A1F4-4F39-8D5D-9DBA2472B0FC}"/>
    <cellStyle name="Calculation 3 7 2 6 4" xfId="12969" xr:uid="{13D4E499-3C49-4538-9CE1-14362C357C1D}"/>
    <cellStyle name="Calculation 3 7 2 7" xfId="5288" xr:uid="{F2CC7F5C-BC46-4704-A7D4-276AB6215E2E}"/>
    <cellStyle name="Calculation 3 7 2 8" xfId="8325" xr:uid="{BBB692BE-622D-401A-B405-2C3B994B7451}"/>
    <cellStyle name="Calculation 3 7 2 9" xfId="11362" xr:uid="{8FC206B2-700D-49C7-9F72-8DF7C83994F6}"/>
    <cellStyle name="Calculation 3 7 3" xfId="2364" xr:uid="{EDD8877D-9ABB-41EB-A543-0B355B52F205}"/>
    <cellStyle name="Calculation 3 7 3 2" xfId="2795" xr:uid="{CD56F9B2-D83A-46A2-8239-B332D8F528A6}"/>
    <cellStyle name="Calculation 3 7 3 2 2" xfId="4329" xr:uid="{BDD6EE12-86F3-48A8-91AA-2DD88A064A9A}"/>
    <cellStyle name="Calculation 3 7 3 2 2 2" xfId="7387" xr:uid="{490BEC23-78E2-4CB2-B8B5-97EC2B50AC3E}"/>
    <cellStyle name="Calculation 3 7 3 2 2 3" xfId="10424" xr:uid="{E41323AF-7734-4E79-B5EF-948E74A17E2D}"/>
    <cellStyle name="Calculation 3 7 3 2 2 4" xfId="13461" xr:uid="{FF27CA55-61B7-4158-94A5-252C9A45A7CE}"/>
    <cellStyle name="Calculation 3 7 3 2 3" xfId="5853" xr:uid="{75F4A59E-5D1D-475F-9E36-DC628EED5A20}"/>
    <cellStyle name="Calculation 3 7 3 2 4" xfId="8890" xr:uid="{1B94A562-F5BF-4979-9E2D-83146FFE56B5}"/>
    <cellStyle name="Calculation 3 7 3 2 5" xfId="11927" xr:uid="{4A559141-97A7-49C5-9F50-133F85C1D4EA}"/>
    <cellStyle name="Calculation 3 7 3 3" xfId="3216" xr:uid="{FAD62F7C-B242-4F05-8446-2FC31A4F5947}"/>
    <cellStyle name="Calculation 3 7 3 3 2" xfId="4750" xr:uid="{F74DD1CC-2C4D-4419-BC34-D4C5455CEA3C}"/>
    <cellStyle name="Calculation 3 7 3 3 2 2" xfId="7808" xr:uid="{D7D1341E-3BE7-4BB6-9976-0F2C013EDBCA}"/>
    <cellStyle name="Calculation 3 7 3 3 2 3" xfId="10845" xr:uid="{26C07B60-B1E5-48AA-BACD-4519394A5C77}"/>
    <cellStyle name="Calculation 3 7 3 3 2 4" xfId="13882" xr:uid="{06DBD208-E793-4139-82E8-F31612312441}"/>
    <cellStyle name="Calculation 3 7 3 3 3" xfId="6274" xr:uid="{5D302D4E-7EE9-4076-826C-536ECDDD7DAB}"/>
    <cellStyle name="Calculation 3 7 3 3 4" xfId="9311" xr:uid="{FDD5C16D-C9AC-496C-B294-4A12E0F42169}"/>
    <cellStyle name="Calculation 3 7 3 3 5" xfId="12348" xr:uid="{2F305D11-0964-494D-AFB6-9EDB1874A877}"/>
    <cellStyle name="Calculation 3 7 3 4" xfId="3569" xr:uid="{FF274F8D-4D11-4544-BA42-EF3E7BB2E905}"/>
    <cellStyle name="Calculation 3 7 3 4 2" xfId="5055" xr:uid="{72DD5CF8-B15A-49C3-87FB-7281EF73B698}"/>
    <cellStyle name="Calculation 3 7 3 4 2 2" xfId="8113" xr:uid="{ADFD36B5-ABDD-4A1D-B3A8-B50F3E18C186}"/>
    <cellStyle name="Calculation 3 7 3 4 2 3" xfId="11150" xr:uid="{EC7B65E7-482A-440C-B0BD-1811C4B0EA65}"/>
    <cellStyle name="Calculation 3 7 3 4 2 4" xfId="14187" xr:uid="{FF900703-8020-45DC-8136-CAA095A9AAA9}"/>
    <cellStyle name="Calculation 3 7 3 4 3" xfId="6627" xr:uid="{CF89D858-C011-4DC0-8633-7A43C694838A}"/>
    <cellStyle name="Calculation 3 7 3 4 4" xfId="9664" xr:uid="{FFE97C52-2A08-460A-8B17-7868FF776B66}"/>
    <cellStyle name="Calculation 3 7 3 4 5" xfId="12701" xr:uid="{531DCD06-3D66-4D8A-8636-8957F5AE29AA}"/>
    <cellStyle name="Calculation 3 7 3 5" xfId="3971" xr:uid="{7B0EE486-BF1B-4CF9-A412-CF82F38774F5}"/>
    <cellStyle name="Calculation 3 7 3 5 2" xfId="7029" xr:uid="{A5BAD7E2-7C8E-4377-BB63-FE0561A52A24}"/>
    <cellStyle name="Calculation 3 7 3 5 3" xfId="10066" xr:uid="{3EAA1936-063D-45B9-A958-04F69F172A41}"/>
    <cellStyle name="Calculation 3 7 3 5 4" xfId="13103" xr:uid="{520BC018-3294-46A7-BC42-380C6448A239}"/>
    <cellStyle name="Calculation 3 7 3 6" xfId="5422" xr:uid="{887E87E1-D868-42D1-B66B-598F518B4BE3}"/>
    <cellStyle name="Calculation 3 7 3 7" xfId="8459" xr:uid="{173E32A2-DBF3-4E34-870B-D332E45B8D4B}"/>
    <cellStyle name="Calculation 3 7 3 8" xfId="11496" xr:uid="{8625D4E9-F66A-4A72-968C-9F04A87014E5}"/>
    <cellStyle name="Calculation 3 7 4" xfId="2582" xr:uid="{2CB6B277-4D73-4318-803D-D66786FD4A08}"/>
    <cellStyle name="Calculation 3 7 4 2" xfId="4116" xr:uid="{DC8F6FBF-B8BD-4A7D-836C-247883C4463F}"/>
    <cellStyle name="Calculation 3 7 4 2 2" xfId="7174" xr:uid="{1765D987-FFAE-489C-B3B1-D812A9C056F0}"/>
    <cellStyle name="Calculation 3 7 4 2 3" xfId="10211" xr:uid="{058F1AEC-8F8C-4F67-9F4F-688B7C941D54}"/>
    <cellStyle name="Calculation 3 7 4 2 4" xfId="13248" xr:uid="{B5D3E25D-25F4-4C02-B4C1-BCDAD097744E}"/>
    <cellStyle name="Calculation 3 7 4 3" xfId="5640" xr:uid="{508435A4-08DF-402F-9887-C511BF3BAD2E}"/>
    <cellStyle name="Calculation 3 7 4 4" xfId="8677" xr:uid="{6131CE37-C7CE-4702-BCF6-D856A8FDC7F5}"/>
    <cellStyle name="Calculation 3 7 4 5" xfId="11714" xr:uid="{E2E18250-B849-4C74-8EED-5039A1A5FFBD}"/>
    <cellStyle name="Calculation 3 7 5" xfId="2580" xr:uid="{705F3AC4-D203-41EE-93FF-54C3B58B6006}"/>
    <cellStyle name="Calculation 3 7 5 2" xfId="4114" xr:uid="{FFF7CFC7-2BF4-4993-9084-600351EA5C20}"/>
    <cellStyle name="Calculation 3 7 5 2 2" xfId="7172" xr:uid="{A2073F71-B56A-495D-84F1-7ED16A6BD6D2}"/>
    <cellStyle name="Calculation 3 7 5 2 3" xfId="10209" xr:uid="{0C2573F6-3722-4C75-8E96-9D415B133C04}"/>
    <cellStyle name="Calculation 3 7 5 2 4" xfId="13246" xr:uid="{D3572946-A4BE-4CA8-B049-269BAD181F6A}"/>
    <cellStyle name="Calculation 3 7 5 3" xfId="5638" xr:uid="{EBD8AF11-7435-4074-95C8-5697118FA506}"/>
    <cellStyle name="Calculation 3 7 5 4" xfId="8675" xr:uid="{91268052-EF2C-4C42-9405-422B60DC9E20}"/>
    <cellStyle name="Calculation 3 7 5 5" xfId="11712" xr:uid="{1BDE29D4-086B-4845-B6DC-0A43B3FF20FA}"/>
    <cellStyle name="Calculation 3 7 6" xfId="3782" xr:uid="{B67E832E-444A-411D-A998-6341FC031023}"/>
    <cellStyle name="Calculation 3 7 6 2" xfId="6840" xr:uid="{395DEC22-AA80-4820-8223-FB48A2A1FDB4}"/>
    <cellStyle name="Calculation 3 7 6 3" xfId="9877" xr:uid="{6853E1EF-097F-43F4-BA5B-61ABCEDFB717}"/>
    <cellStyle name="Calculation 3 7 6 4" xfId="12914" xr:uid="{A0C22844-D459-431C-8ABB-7AF2F41B9FF7}"/>
    <cellStyle name="Calculation 3 7 7" xfId="5208" xr:uid="{13FF37BF-BCE4-41BF-AA32-633F470FC4A6}"/>
    <cellStyle name="Calculation 3 7 8" xfId="5200" xr:uid="{D9EBFC7C-C40A-4B2E-9658-069C38D76B92}"/>
    <cellStyle name="Calculation 3 7 9" xfId="5211" xr:uid="{7D33FD12-1508-4382-8918-3977ADA94E1A}"/>
    <cellStyle name="Calculation 3 8" xfId="2318" xr:uid="{891885B6-0981-4355-8FBD-000B30F94C61}"/>
    <cellStyle name="Calculation 3 8 2" xfId="2531" xr:uid="{A56A417D-2B4A-476D-9535-EEC585C63D9D}"/>
    <cellStyle name="Calculation 3 8 2 2" xfId="2962" xr:uid="{C56B704C-15CC-4C87-A137-0AB212C7DFBC}"/>
    <cellStyle name="Calculation 3 8 2 2 2" xfId="4496" xr:uid="{A2234BA6-33E4-4BE6-A0C0-2B6318266EFF}"/>
    <cellStyle name="Calculation 3 8 2 2 2 2" xfId="7554" xr:uid="{EEB6D910-CD0F-42DB-81F4-9D9BAEA59D6C}"/>
    <cellStyle name="Calculation 3 8 2 2 2 3" xfId="10591" xr:uid="{F1CE2D49-182B-48A1-86DF-715BDE372C50}"/>
    <cellStyle name="Calculation 3 8 2 2 2 4" xfId="13628" xr:uid="{563767F2-8E10-4BC9-8C67-595F4AB52FED}"/>
    <cellStyle name="Calculation 3 8 2 2 3" xfId="6020" xr:uid="{A4D954D4-0230-4456-AE96-92406E8932C1}"/>
    <cellStyle name="Calculation 3 8 2 2 4" xfId="9057" xr:uid="{D1532E80-CF96-470B-92D9-E943F1731362}"/>
    <cellStyle name="Calculation 3 8 2 2 5" xfId="12094" xr:uid="{9BC5D819-90B0-46D9-B30F-35C0703F8468}"/>
    <cellStyle name="Calculation 3 8 2 3" xfId="3383" xr:uid="{28B4870D-9650-46CB-B940-2668B51BA7B2}"/>
    <cellStyle name="Calculation 3 8 2 3 2" xfId="4917" xr:uid="{53E415FA-D88A-4A01-9D0F-318F81FB939E}"/>
    <cellStyle name="Calculation 3 8 2 3 2 2" xfId="7975" xr:uid="{99176F80-B25C-4A33-AA60-8F09C7E8B2EC}"/>
    <cellStyle name="Calculation 3 8 2 3 2 3" xfId="11012" xr:uid="{2F71D5D0-FBA2-4DB0-8ABE-F6B0B0AA48B7}"/>
    <cellStyle name="Calculation 3 8 2 3 2 4" xfId="14049" xr:uid="{14C7A993-CC37-4930-874E-547E328ED73F}"/>
    <cellStyle name="Calculation 3 8 2 3 3" xfId="6441" xr:uid="{0F9D4980-40CB-44CB-8471-C9212663DFF8}"/>
    <cellStyle name="Calculation 3 8 2 3 4" xfId="9478" xr:uid="{71B4C1F4-3B2F-4B3B-A3E3-4E3BEF2159DA}"/>
    <cellStyle name="Calculation 3 8 2 3 5" xfId="12515" xr:uid="{52CE8887-43D4-4CFA-ABCA-B37E81F3004F}"/>
    <cellStyle name="Calculation 3 8 2 4" xfId="3736" xr:uid="{38A1BFB2-7A57-46F8-9AA5-CB5AE46B1CD1}"/>
    <cellStyle name="Calculation 3 8 2 4 2" xfId="5163" xr:uid="{0AE19509-5EA0-4CDB-8256-BC042936FEB4}"/>
    <cellStyle name="Calculation 3 8 2 4 2 2" xfId="8221" xr:uid="{42794594-79FF-4F70-9DF0-3F64BD9FAD20}"/>
    <cellStyle name="Calculation 3 8 2 4 2 3" xfId="11258" xr:uid="{F965C9DB-A91E-4E09-ACE9-6E72138184A5}"/>
    <cellStyle name="Calculation 3 8 2 4 2 4" xfId="14295" xr:uid="{129D6AFF-E287-4021-AC45-B7C15AF7DFD3}"/>
    <cellStyle name="Calculation 3 8 2 4 3" xfId="6794" xr:uid="{8E3AD8C8-B7BF-435D-B952-A84377E01143}"/>
    <cellStyle name="Calculation 3 8 2 4 4" xfId="9831" xr:uid="{95C0AC62-FFA4-4DA4-83DC-2F30EA362283}"/>
    <cellStyle name="Calculation 3 8 2 4 5" xfId="12868" xr:uid="{66D1753B-FBBC-4FB5-9789-A9203F08C48F}"/>
    <cellStyle name="Calculation 3 8 2 5" xfId="4079" xr:uid="{D1801365-6458-4296-BEC7-F2309312E4D0}"/>
    <cellStyle name="Calculation 3 8 2 5 2" xfId="7137" xr:uid="{E3BE5C56-B6C3-434E-BED6-0A6FEE5E3AB2}"/>
    <cellStyle name="Calculation 3 8 2 5 3" xfId="10174" xr:uid="{0D761922-F070-47D1-B931-98909C6A70B0}"/>
    <cellStyle name="Calculation 3 8 2 5 4" xfId="13211" xr:uid="{CA5AB5D1-D3B1-4D20-BDC2-F5916C50B8A0}"/>
    <cellStyle name="Calculation 3 8 2 6" xfId="5589" xr:uid="{8C621FD3-94EC-4513-8F77-F6CEE924C01E}"/>
    <cellStyle name="Calculation 3 8 2 7" xfId="8626" xr:uid="{BB17A2CD-C449-4E01-8DEB-952B6AB96689}"/>
    <cellStyle name="Calculation 3 8 2 8" xfId="11663" xr:uid="{7CB31B71-5B9A-4E7C-8D02-5367E5B0DC2E}"/>
    <cellStyle name="Calculation 3 8 3" xfId="2749" xr:uid="{356AE9BB-4085-46C5-856E-9A313521171A}"/>
    <cellStyle name="Calculation 3 8 3 2" xfId="4283" xr:uid="{DBF814C4-6D3C-4044-BCA3-41AE8B7BF3D9}"/>
    <cellStyle name="Calculation 3 8 3 2 2" xfId="7341" xr:uid="{ADD38EEF-20D8-4217-BEB4-6D224CA3821A}"/>
    <cellStyle name="Calculation 3 8 3 2 3" xfId="10378" xr:uid="{3C0448A5-BFD2-4C29-81B7-54A59AE8D02E}"/>
    <cellStyle name="Calculation 3 8 3 2 4" xfId="13415" xr:uid="{893B7084-9251-4CAA-ADE0-78BC4D2128B3}"/>
    <cellStyle name="Calculation 3 8 3 3" xfId="5807" xr:uid="{0291A3AB-57DE-4F25-A5B9-BD2E4F2D3CB1}"/>
    <cellStyle name="Calculation 3 8 3 4" xfId="8844" xr:uid="{2651ADDD-7490-4A36-A45C-09FFC997F215}"/>
    <cellStyle name="Calculation 3 8 3 5" xfId="11881" xr:uid="{3B3BED1E-80C3-4B1D-A6F5-8093E9716166}"/>
    <cellStyle name="Calculation 3 8 4" xfId="3170" xr:uid="{68BFEBA7-D0F3-4756-A715-E9586C4299E5}"/>
    <cellStyle name="Calculation 3 8 4 2" xfId="4704" xr:uid="{D1A226F1-D01A-4C51-8311-D4FC09000E65}"/>
    <cellStyle name="Calculation 3 8 4 2 2" xfId="7762" xr:uid="{7BCA34E0-B2B7-4070-A5B2-2F69C984377B}"/>
    <cellStyle name="Calculation 3 8 4 2 3" xfId="10799" xr:uid="{56A2C06C-9D24-4E91-86A0-644DC0618AD0}"/>
    <cellStyle name="Calculation 3 8 4 2 4" xfId="13836" xr:uid="{E492685F-BF0C-4911-BDA9-581A3194CEE5}"/>
    <cellStyle name="Calculation 3 8 4 3" xfId="6228" xr:uid="{7A9CBDD2-2FE3-4263-9273-3CF1D55DD523}"/>
    <cellStyle name="Calculation 3 8 4 4" xfId="9265" xr:uid="{E7A238B3-501B-4036-9374-793AC29122A6}"/>
    <cellStyle name="Calculation 3 8 4 5" xfId="12302" xr:uid="{655FE737-989C-45FF-AD9C-A8CF1D4DC608}"/>
    <cellStyle name="Calculation 3 8 5" xfId="3523" xr:uid="{B4C678ED-988D-4424-9414-0229AEFCB20A}"/>
    <cellStyle name="Calculation 3 8 5 2" xfId="5023" xr:uid="{09415999-53C1-48F8-92F8-11297CE69A3F}"/>
    <cellStyle name="Calculation 3 8 5 2 2" xfId="8081" xr:uid="{A4945150-9893-4059-AC7D-E5E81662E86E}"/>
    <cellStyle name="Calculation 3 8 5 2 3" xfId="11118" xr:uid="{B0EBA1BF-085A-42B5-BFE6-EBCB135454EB}"/>
    <cellStyle name="Calculation 3 8 5 2 4" xfId="14155" xr:uid="{63D6B4B9-BE28-4819-BC24-F28A1A8F3987}"/>
    <cellStyle name="Calculation 3 8 5 3" xfId="6581" xr:uid="{21A5EC38-4A6B-428F-AE9B-03601881C4EE}"/>
    <cellStyle name="Calculation 3 8 5 4" xfId="9618" xr:uid="{2080EC11-1F31-4200-B384-3D6ABE7A0156}"/>
    <cellStyle name="Calculation 3 8 5 5" xfId="12655" xr:uid="{6E4E99C1-7F9B-484C-865B-49D9D6B4FF0A}"/>
    <cellStyle name="Calculation 3 8 6" xfId="3925" xr:uid="{5668144C-1175-4676-A4F5-B9B7A6643084}"/>
    <cellStyle name="Calculation 3 8 6 2" xfId="6983" xr:uid="{1FB46E91-C810-4686-87E7-98CC2628E04D}"/>
    <cellStyle name="Calculation 3 8 6 3" xfId="10020" xr:uid="{D1FC57CB-4F82-4E5C-A531-3EFBF1E07ADE}"/>
    <cellStyle name="Calculation 3 8 6 4" xfId="13057" xr:uid="{537D539F-7BF7-458A-BD8A-FFD34F3A93AC}"/>
    <cellStyle name="Calculation 3 8 7" xfId="5376" xr:uid="{14F2147B-BDDC-4D42-B15B-2DEE8ADB0E03}"/>
    <cellStyle name="Calculation 3 8 8" xfId="8413" xr:uid="{AE29DA6B-D2A9-4EFD-A2BA-340B3C7E9102}"/>
    <cellStyle name="Calculation 3 8 9" xfId="11450" xr:uid="{4D05BE70-69ED-4B0D-B79D-5EBBFC306E8F}"/>
    <cellStyle name="Calculation 3 9" xfId="2328" xr:uid="{49B35214-0FF4-41E8-9356-791407CD7D7B}"/>
    <cellStyle name="Calculation 3 9 2" xfId="2541" xr:uid="{19E56110-AEAD-4EC0-9029-17537936C6DB}"/>
    <cellStyle name="Calculation 3 9 2 2" xfId="2972" xr:uid="{BAB7885C-A542-4832-852B-2F1C46EE3666}"/>
    <cellStyle name="Calculation 3 9 2 2 2" xfId="4506" xr:uid="{1411C629-437F-4654-815D-AD3BA53CFE1B}"/>
    <cellStyle name="Calculation 3 9 2 2 2 2" xfId="7564" xr:uid="{E60C4E33-5FAE-47CF-A542-B85C62C7A148}"/>
    <cellStyle name="Calculation 3 9 2 2 2 3" xfId="10601" xr:uid="{6A015146-D478-4B7A-8A0E-BBD0B0EA509A}"/>
    <cellStyle name="Calculation 3 9 2 2 2 4" xfId="13638" xr:uid="{D430EF9D-77BB-402E-B8E8-D09808111B97}"/>
    <cellStyle name="Calculation 3 9 2 2 3" xfId="6030" xr:uid="{1C219740-1FFC-4E25-97E8-8C5847F5B352}"/>
    <cellStyle name="Calculation 3 9 2 2 4" xfId="9067" xr:uid="{DB344A99-D343-4097-95BE-CBE9490E7D08}"/>
    <cellStyle name="Calculation 3 9 2 2 5" xfId="12104" xr:uid="{863D0CD3-0FF6-48A3-8D58-67631C3FC86F}"/>
    <cellStyle name="Calculation 3 9 2 3" xfId="3393" xr:uid="{86851834-4CFD-4020-9B5F-9A3D5892DD82}"/>
    <cellStyle name="Calculation 3 9 2 3 2" xfId="4927" xr:uid="{83AE6970-2824-4322-909F-64059553BBFB}"/>
    <cellStyle name="Calculation 3 9 2 3 2 2" xfId="7985" xr:uid="{6C00923B-B1C1-448E-BC79-44BC98A0B865}"/>
    <cellStyle name="Calculation 3 9 2 3 2 3" xfId="11022" xr:uid="{3C316C03-8A2A-40FC-BA27-3A4C693DA59F}"/>
    <cellStyle name="Calculation 3 9 2 3 2 4" xfId="14059" xr:uid="{0944839D-E3D6-49EF-95A9-A57760397872}"/>
    <cellStyle name="Calculation 3 9 2 3 3" xfId="6451" xr:uid="{82CF8C3F-0DA3-47B5-AE4C-706414760CF0}"/>
    <cellStyle name="Calculation 3 9 2 3 4" xfId="9488" xr:uid="{9819DBA9-B87E-43BF-8C9C-CA7497695BE7}"/>
    <cellStyle name="Calculation 3 9 2 3 5" xfId="12525" xr:uid="{D101E1FD-2EC3-4672-BA78-8801814B103E}"/>
    <cellStyle name="Calculation 3 9 2 4" xfId="3746" xr:uid="{A3063DF0-2419-4C6D-A0BF-8775E24DB0AF}"/>
    <cellStyle name="Calculation 3 9 2 4 2" xfId="5171" xr:uid="{2CC5357B-522C-4A53-A3C8-30022139848C}"/>
    <cellStyle name="Calculation 3 9 2 4 2 2" xfId="8229" xr:uid="{13350599-F2B4-463C-B440-BB95C9623336}"/>
    <cellStyle name="Calculation 3 9 2 4 2 3" xfId="11266" xr:uid="{54ADC2B0-88A7-43CB-B03F-D064BC8CD120}"/>
    <cellStyle name="Calculation 3 9 2 4 2 4" xfId="14303" xr:uid="{EA24DD74-5DA2-4655-BB84-9A1541545ECE}"/>
    <cellStyle name="Calculation 3 9 2 4 3" xfId="6804" xr:uid="{E1B31263-B4F5-4081-BA81-649B934C9043}"/>
    <cellStyle name="Calculation 3 9 2 4 4" xfId="9841" xr:uid="{583A87E3-8741-4920-B5D2-C2CA9CC4B874}"/>
    <cellStyle name="Calculation 3 9 2 4 5" xfId="12878" xr:uid="{8F370B2E-666C-4939-B094-355E872BC090}"/>
    <cellStyle name="Calculation 3 9 2 5" xfId="4087" xr:uid="{984BEE78-D855-451C-B363-3F8D988B3EC2}"/>
    <cellStyle name="Calculation 3 9 2 5 2" xfId="7145" xr:uid="{2CC6F5A2-D09E-4E22-A75E-55CDECDA1550}"/>
    <cellStyle name="Calculation 3 9 2 5 3" xfId="10182" xr:uid="{6E910E97-0AC1-4B5C-9656-27A1D5566A0B}"/>
    <cellStyle name="Calculation 3 9 2 5 4" xfId="13219" xr:uid="{B8FECB98-3906-47AF-AA1A-2B0E5430825B}"/>
    <cellStyle name="Calculation 3 9 2 6" xfId="5599" xr:uid="{A51B0C00-7067-454A-BE24-FC30283DCA86}"/>
    <cellStyle name="Calculation 3 9 2 7" xfId="8636" xr:uid="{36B53934-B6F6-4FBA-9D05-03FC4483C728}"/>
    <cellStyle name="Calculation 3 9 2 8" xfId="11673" xr:uid="{6C2B65EB-9510-4741-9F52-CA484E7EA5DB}"/>
    <cellStyle name="Calculation 3 9 3" xfId="2759" xr:uid="{236C75FB-FC9A-4522-9A9F-D58D9B18AEA7}"/>
    <cellStyle name="Calculation 3 9 3 2" xfId="4293" xr:uid="{6993A618-45F1-427E-8A62-933AFCC954E0}"/>
    <cellStyle name="Calculation 3 9 3 2 2" xfId="7351" xr:uid="{310FDBCC-A6E3-4391-8F8F-60C104D5D7A3}"/>
    <cellStyle name="Calculation 3 9 3 2 3" xfId="10388" xr:uid="{D94CAC5C-0730-4327-B8D0-CCF243BA3ED7}"/>
    <cellStyle name="Calculation 3 9 3 2 4" xfId="13425" xr:uid="{205ED05D-537A-44B2-8702-94B9394BD18E}"/>
    <cellStyle name="Calculation 3 9 3 3" xfId="5817" xr:uid="{9B0BEF9F-E749-4829-A727-8D7DAE7A9C83}"/>
    <cellStyle name="Calculation 3 9 3 4" xfId="8854" xr:uid="{2B84F4AD-7897-4F9C-8395-857B74EEF349}"/>
    <cellStyle name="Calculation 3 9 3 5" xfId="11891" xr:uid="{9061B10F-EEC8-4FAE-BC52-CEB6AE3A41A7}"/>
    <cellStyle name="Calculation 3 9 4" xfId="3180" xr:uid="{A242E15C-E911-45D7-91A0-D459D05752AF}"/>
    <cellStyle name="Calculation 3 9 4 2" xfId="4714" xr:uid="{245D7701-FF1C-46ED-AE0E-89CDCAAC8280}"/>
    <cellStyle name="Calculation 3 9 4 2 2" xfId="7772" xr:uid="{47AED173-C2E7-4AF7-9FA9-BBAA386427AD}"/>
    <cellStyle name="Calculation 3 9 4 2 3" xfId="10809" xr:uid="{0ADBD891-5D3B-4110-88AB-925A5884BA39}"/>
    <cellStyle name="Calculation 3 9 4 2 4" xfId="13846" xr:uid="{7987515B-78B6-439B-B4AF-FFFD4F2F0D36}"/>
    <cellStyle name="Calculation 3 9 4 3" xfId="6238" xr:uid="{1A96A9C7-6316-4EC1-82FE-B784397065AC}"/>
    <cellStyle name="Calculation 3 9 4 4" xfId="9275" xr:uid="{39538F20-C794-4CB0-8CDF-A25A178F74C2}"/>
    <cellStyle name="Calculation 3 9 4 5" xfId="12312" xr:uid="{A84DFD93-E9A6-4ECC-9B34-1E4E65816479}"/>
    <cellStyle name="Calculation 3 9 5" xfId="3533" xr:uid="{B0BCC162-D866-4AA5-873A-1C969F2B8E7E}"/>
    <cellStyle name="Calculation 3 9 5 2" xfId="5031" xr:uid="{764C05F5-5175-4B4F-8051-05959F26203D}"/>
    <cellStyle name="Calculation 3 9 5 2 2" xfId="8089" xr:uid="{8742692F-09A2-458F-9495-5B875E8E4325}"/>
    <cellStyle name="Calculation 3 9 5 2 3" xfId="11126" xr:uid="{B62FEB5E-B68B-4D05-830F-381B31CD0017}"/>
    <cellStyle name="Calculation 3 9 5 2 4" xfId="14163" xr:uid="{2AA15717-685C-4B53-9BC8-E3719631B8F5}"/>
    <cellStyle name="Calculation 3 9 5 3" xfId="6591" xr:uid="{EAC49EDB-9C36-4159-9306-0DC14A632DF1}"/>
    <cellStyle name="Calculation 3 9 5 4" xfId="9628" xr:uid="{B33F7233-7CCF-4276-97B6-F0BC99B69F1D}"/>
    <cellStyle name="Calculation 3 9 5 5" xfId="12665" xr:uid="{608D933A-B303-49B4-9738-007AF622DA2F}"/>
    <cellStyle name="Calculation 3 9 6" xfId="3935" xr:uid="{9606D3D8-9D58-4A7D-9F90-6B4535CDEAF5}"/>
    <cellStyle name="Calculation 3 9 6 2" xfId="6993" xr:uid="{C0E81CC0-539A-41AD-A6FB-1A667D3C733B}"/>
    <cellStyle name="Calculation 3 9 6 3" xfId="10030" xr:uid="{84465260-56F3-4B16-9D9A-07EE75FA132A}"/>
    <cellStyle name="Calculation 3 9 6 4" xfId="13067" xr:uid="{4ACA9894-4926-484A-AFFB-AB3000500004}"/>
    <cellStyle name="Calculation 3 9 7" xfId="5386" xr:uid="{F189EB10-0304-43EB-91CA-56AF1405A64F}"/>
    <cellStyle name="Calculation 3 9 8" xfId="8423" xr:uid="{C6D64614-9F49-4803-80E1-54556DB70BBD}"/>
    <cellStyle name="Calculation 3 9 9" xfId="11460" xr:uid="{6E4884A0-011A-4412-9CD2-B015E77DB22F}"/>
    <cellStyle name="Calculation 4" xfId="1832" xr:uid="{1DA65634-1A23-4216-A441-0BD2961A2FFC}"/>
    <cellStyle name="Check Cell" xfId="1771" builtinId="23" customBuiltin="1"/>
    <cellStyle name="Check Cell 2" xfId="1499" xr:uid="{3C0FB969-22CB-415D-AFE9-0151B3AB3798}"/>
    <cellStyle name="Check Cell 3" xfId="1835" xr:uid="{9481B642-DC5A-4B07-874A-5DDE06809271}"/>
    <cellStyle name="Check Cell 4" xfId="1834" xr:uid="{F857B288-532F-4D7F-9825-9E8CD6CD1E92}"/>
    <cellStyle name="Comma 2" xfId="6" xr:uid="{5B84E222-C67F-444B-8A63-5FC96A613949}"/>
    <cellStyle name="Comma 3" xfId="1500" xr:uid="{A859D66C-8005-45A0-9A8B-304775E240E5}"/>
    <cellStyle name="Explanatory Text" xfId="1773" builtinId="53" customBuiltin="1"/>
    <cellStyle name="Explanatory Text 2" xfId="1501" xr:uid="{9001AF05-B33B-4A37-8D82-056D6AE88EB1}"/>
    <cellStyle name="Explanatory Text 3" xfId="1837" xr:uid="{F9F8F372-559E-4841-8339-E4441A6D59C1}"/>
    <cellStyle name="Explanatory Text 4" xfId="1836" xr:uid="{59820BBE-4151-4BCB-B956-0BCF7065903F}"/>
    <cellStyle name="Good" xfId="1765" builtinId="26" customBuiltin="1"/>
    <cellStyle name="Good 2" xfId="1502" xr:uid="{BAE11A3D-975A-4726-92AA-199376F55594}"/>
    <cellStyle name="Good 3" xfId="1839" xr:uid="{6C7524DC-5350-441C-9CA7-DB0B5B0702A3}"/>
    <cellStyle name="Good 4" xfId="1838" xr:uid="{C731D406-8681-41E0-B5EA-2B339F6B6B79}"/>
    <cellStyle name="Heading 1" xfId="1761" builtinId="16" customBuiltin="1"/>
    <cellStyle name="Heading 1 2" xfId="1503" xr:uid="{BCBDEAC1-716D-4D18-A458-EADD7DCB03FB}"/>
    <cellStyle name="Heading 1 3" xfId="1841" xr:uid="{74D732AF-6FC3-457E-BD56-679E3413A55A}"/>
    <cellStyle name="Heading 1 4" xfId="1840" xr:uid="{5580BB03-2299-44C8-B60E-704006447A07}"/>
    <cellStyle name="Heading 2" xfId="1762" builtinId="17" customBuiltin="1"/>
    <cellStyle name="Heading 2 2" xfId="1504" xr:uid="{F339C903-7A64-4BCB-A525-ADA059DAD9AA}"/>
    <cellStyle name="Heading 2 3" xfId="1843" xr:uid="{604F4624-EE6C-4530-A321-7AFE70D3C09B}"/>
    <cellStyle name="Heading 2 4" xfId="1842" xr:uid="{6986C3A0-B701-4278-9790-440336BE5028}"/>
    <cellStyle name="Heading 3" xfId="1763" builtinId="18" customBuiltin="1"/>
    <cellStyle name="Heading 3 2" xfId="1505" xr:uid="{D114376B-5311-4B28-94E4-A338BF1C08EB}"/>
    <cellStyle name="Heading 3 3" xfId="1845" xr:uid="{6FE9E7FE-C713-4C22-9742-4506C989DBA6}"/>
    <cellStyle name="Heading 3 4" xfId="1844" xr:uid="{C8F238C0-15D4-4408-9E76-C2933603C195}"/>
    <cellStyle name="Heading 4" xfId="1764" builtinId="19" customBuiltin="1"/>
    <cellStyle name="Heading 4 2" xfId="1506" xr:uid="{330D177D-C927-4376-B631-9FA98B32E57A}"/>
    <cellStyle name="Heading 4 3" xfId="1847" xr:uid="{B07726EE-692E-4E19-88BE-64BDD3874188}"/>
    <cellStyle name="Heading 4 4" xfId="1846" xr:uid="{AA41B791-1D45-433A-A82F-230FFAF6ED44}"/>
    <cellStyle name="Input" xfId="1767" builtinId="20" customBuiltin="1"/>
    <cellStyle name="Input 2" xfId="1507" xr:uid="{D93DFB3A-35CE-450B-B8C2-AB86EF2D62C2}"/>
    <cellStyle name="Input 3" xfId="1849" xr:uid="{F803EE4E-2A47-4D9E-9E5C-8024DDCF2B76}"/>
    <cellStyle name="Input 3 10" xfId="2366" xr:uid="{BB1DA662-6ED6-4105-A04E-DEF8DC93BF63}"/>
    <cellStyle name="Input 3 10 2" xfId="2797" xr:uid="{6B1AEEA6-3601-4BAC-BACF-B377E3C3A768}"/>
    <cellStyle name="Input 3 10 2 2" xfId="4331" xr:uid="{C8ACE0AB-E89B-4460-B979-97F6DC569EE0}"/>
    <cellStyle name="Input 3 10 2 2 2" xfId="7389" xr:uid="{2E1255E2-9C5B-4612-AAD2-25C0A57F77C3}"/>
    <cellStyle name="Input 3 10 2 2 3" xfId="10426" xr:uid="{C7F4FAD8-7BDC-440B-97D9-925E05CF2904}"/>
    <cellStyle name="Input 3 10 2 2 4" xfId="13463" xr:uid="{E2A129E6-A978-472D-9A41-E9D5F9EEDD94}"/>
    <cellStyle name="Input 3 10 2 3" xfId="5855" xr:uid="{90A8FA72-9823-49D4-B733-795A64338E1D}"/>
    <cellStyle name="Input 3 10 2 4" xfId="8892" xr:uid="{DB6A0E23-20B1-4BCE-98AE-C24463958CA2}"/>
    <cellStyle name="Input 3 10 2 5" xfId="11929" xr:uid="{BE1AA571-BB11-4FA5-AABF-29DCC3C0BD62}"/>
    <cellStyle name="Input 3 10 3" xfId="3218" xr:uid="{7F45805E-BEE1-4329-A798-63BB8FD7F3DC}"/>
    <cellStyle name="Input 3 10 3 2" xfId="4752" xr:uid="{725A17FB-3900-4F0D-87A7-DB7C1B662F3C}"/>
    <cellStyle name="Input 3 10 3 2 2" xfId="7810" xr:uid="{6C075744-7987-46C5-AD26-6D7F363E75D4}"/>
    <cellStyle name="Input 3 10 3 2 3" xfId="10847" xr:uid="{B32F2F19-5877-4B7C-9FD6-8AFEA5A8D546}"/>
    <cellStyle name="Input 3 10 3 2 4" xfId="13884" xr:uid="{FE1DE578-59C0-4054-B6FA-FCA6F08B9573}"/>
    <cellStyle name="Input 3 10 3 3" xfId="6276" xr:uid="{B4EE0563-F12E-4DBA-BC7B-EDEEE4D86381}"/>
    <cellStyle name="Input 3 10 3 4" xfId="9313" xr:uid="{3D9D7436-4D9D-4CCA-B8B2-5D89A6171B1C}"/>
    <cellStyle name="Input 3 10 3 5" xfId="12350" xr:uid="{89AE8163-0DC7-4C98-82C4-8BCF1A261514}"/>
    <cellStyle name="Input 3 10 4" xfId="3571" xr:uid="{2BDF26F5-0C60-4232-A3A0-9B4454ECE2F9}"/>
    <cellStyle name="Input 3 10 4 2" xfId="5057" xr:uid="{3F757EC4-C2CB-4208-A1B8-719CF36F84A2}"/>
    <cellStyle name="Input 3 10 4 2 2" xfId="8115" xr:uid="{AFFDA200-483D-4E6A-A103-B066D147FB78}"/>
    <cellStyle name="Input 3 10 4 2 3" xfId="11152" xr:uid="{6914A144-3BB6-4A87-A939-FA1015671FB1}"/>
    <cellStyle name="Input 3 10 4 2 4" xfId="14189" xr:uid="{97A1C557-D44F-4DE1-B292-500BD798D4B1}"/>
    <cellStyle name="Input 3 10 4 3" xfId="6629" xr:uid="{C1246FC2-7E47-4362-AEF9-2538BC04E32E}"/>
    <cellStyle name="Input 3 10 4 4" xfId="9666" xr:uid="{6050B99F-80EC-4496-9AF1-762B05214F81}"/>
    <cellStyle name="Input 3 10 4 5" xfId="12703" xr:uid="{65655302-5BB0-496F-AFF7-F201168004F7}"/>
    <cellStyle name="Input 3 10 5" xfId="3973" xr:uid="{26A8C661-6946-4F04-BDA3-6FC83A7D2F9C}"/>
    <cellStyle name="Input 3 10 5 2" xfId="7031" xr:uid="{08B66F51-57B8-44DB-83C2-69EAC7FFF9C2}"/>
    <cellStyle name="Input 3 10 5 3" xfId="10068" xr:uid="{95E53E4B-0810-4D8E-BCF9-3EE71EA4D44D}"/>
    <cellStyle name="Input 3 10 5 4" xfId="13105" xr:uid="{7FEF8D82-6ED0-4073-9525-25589549AC83}"/>
    <cellStyle name="Input 3 10 6" xfId="5424" xr:uid="{2A6266C5-973F-4B72-94D2-9A3009C7B6AF}"/>
    <cellStyle name="Input 3 10 7" xfId="8461" xr:uid="{04F656A1-C549-4933-BC1E-68A8BB62A90B}"/>
    <cellStyle name="Input 3 10 8" xfId="11498" xr:uid="{31FEC43F-1111-4245-9C8E-298DB6A65B4D}"/>
    <cellStyle name="Input 3 11" xfId="2584" xr:uid="{A2206338-C072-4346-A3E7-CACC419C6520}"/>
    <cellStyle name="Input 3 11 2" xfId="4118" xr:uid="{E6A63445-E759-4A32-9207-0EAD804EC5A9}"/>
    <cellStyle name="Input 3 11 2 2" xfId="7176" xr:uid="{F25A5330-70AC-4F3E-BBAC-61DB94ECD6DA}"/>
    <cellStyle name="Input 3 11 2 3" xfId="10213" xr:uid="{521256E3-B504-41DC-A871-B89191B4A778}"/>
    <cellStyle name="Input 3 11 2 4" xfId="13250" xr:uid="{E633A084-08FF-43EA-B75C-0E3823A6EAE6}"/>
    <cellStyle name="Input 3 11 3" xfId="5642" xr:uid="{B9A66C36-46CC-47EE-8EB8-5A5FF8F94AE3}"/>
    <cellStyle name="Input 3 11 4" xfId="8679" xr:uid="{0DD70BC4-6D42-4505-BD77-E2E9D18D4164}"/>
    <cellStyle name="Input 3 11 5" xfId="11716" xr:uid="{8908A6E4-9BB3-437D-902D-A5E07AC75734}"/>
    <cellStyle name="Input 3 12" xfId="2578" xr:uid="{2156CF5B-101E-4BEF-A73F-74E83E1483AD}"/>
    <cellStyle name="Input 3 12 2" xfId="4112" xr:uid="{025A29F9-EC16-4C21-B509-79DFA4C8276E}"/>
    <cellStyle name="Input 3 12 2 2" xfId="7170" xr:uid="{BCA327D6-C2B6-4D76-9FCF-499402D6298E}"/>
    <cellStyle name="Input 3 12 2 3" xfId="10207" xr:uid="{7B23A5FB-CA15-4693-978B-6C032178BE76}"/>
    <cellStyle name="Input 3 12 2 4" xfId="13244" xr:uid="{0D82B238-B969-4793-8345-B537A936CD5C}"/>
    <cellStyle name="Input 3 12 3" xfId="5636" xr:uid="{0C364B02-4D10-4F82-AF50-F981854B1C30}"/>
    <cellStyle name="Input 3 12 4" xfId="8673" xr:uid="{4243F159-9501-46A9-A622-E49A9883AF1E}"/>
    <cellStyle name="Input 3 12 5" xfId="11710" xr:uid="{56404F16-97F3-464F-A6D9-A35A6EDB0C7C}"/>
    <cellStyle name="Input 3 13" xfId="5210" xr:uid="{0DD80F04-9BE1-4168-A19F-097739B37049}"/>
    <cellStyle name="Input 3 14" xfId="5207" xr:uid="{26434A58-8E32-4ED5-9DED-B8A004D3B31F}"/>
    <cellStyle name="Input 3 15" xfId="5201" xr:uid="{17033473-1D70-4595-9A7B-745899FF6CDA}"/>
    <cellStyle name="Input 3 2" xfId="2150" xr:uid="{C6A2B921-0109-4906-8384-B26B830C50E7}"/>
    <cellStyle name="Input 3 2 10" xfId="8254" xr:uid="{F097C151-23AA-4C87-A3BD-F1231A305C99}"/>
    <cellStyle name="Input 3 2 11" xfId="11291" xr:uid="{629354BF-7805-4D48-818F-CFB97C7548EF}"/>
    <cellStyle name="Input 3 2 2" xfId="2194" xr:uid="{8C471F39-D8D6-45FC-82C2-6EC15B7E69ED}"/>
    <cellStyle name="Input 3 2 2 2" xfId="2262" xr:uid="{7D99B2C6-98B1-4740-9611-0023C0F6C5AE}"/>
    <cellStyle name="Input 3 2 2 2 2" xfId="2475" xr:uid="{34BBAED8-F996-43D0-9C79-5FCBE8F00F11}"/>
    <cellStyle name="Input 3 2 2 2 2 2" xfId="2906" xr:uid="{522F39BC-9C58-437F-9F6E-2DA18E5E735A}"/>
    <cellStyle name="Input 3 2 2 2 2 2 2" xfId="4440" xr:uid="{719EE674-4066-4DCF-A7EB-F5F8E7A50160}"/>
    <cellStyle name="Input 3 2 2 2 2 2 2 2" xfId="7498" xr:uid="{7E165BAB-5999-44D1-99F5-F4C70D830EC5}"/>
    <cellStyle name="Input 3 2 2 2 2 2 2 3" xfId="10535" xr:uid="{0954137C-D35C-447A-B25F-230AECC2EB9C}"/>
    <cellStyle name="Input 3 2 2 2 2 2 2 4" xfId="13572" xr:uid="{D05C28C3-6B73-45B3-839A-AC03CD9B2AEE}"/>
    <cellStyle name="Input 3 2 2 2 2 2 3" xfId="5964" xr:uid="{155184FE-BA81-4E55-B1B6-61CC152C2B82}"/>
    <cellStyle name="Input 3 2 2 2 2 2 4" xfId="9001" xr:uid="{ABB20E6A-F58C-42C2-945F-CB0301C8F1F3}"/>
    <cellStyle name="Input 3 2 2 2 2 2 5" xfId="12038" xr:uid="{E2AB04B7-F99B-4D8D-8B7C-43CC8243B1F2}"/>
    <cellStyle name="Input 3 2 2 2 2 3" xfId="3327" xr:uid="{2F54E970-1963-4CC6-BD26-A9E97419980B}"/>
    <cellStyle name="Input 3 2 2 2 2 3 2" xfId="4861" xr:uid="{602F573B-E2FF-4227-A918-E1CA14F82A8D}"/>
    <cellStyle name="Input 3 2 2 2 2 3 2 2" xfId="7919" xr:uid="{94D7E0BA-3703-4E02-9A47-9408A4D6F80D}"/>
    <cellStyle name="Input 3 2 2 2 2 3 2 3" xfId="10956" xr:uid="{6B264AB4-E777-42EB-B995-FBA79D5CABC0}"/>
    <cellStyle name="Input 3 2 2 2 2 3 2 4" xfId="13993" xr:uid="{2F91B168-2869-4263-9EF1-C926760BB952}"/>
    <cellStyle name="Input 3 2 2 2 2 3 3" xfId="6385" xr:uid="{AB8AA721-3437-4250-85C2-24933C2277C7}"/>
    <cellStyle name="Input 3 2 2 2 2 3 4" xfId="9422" xr:uid="{46801438-FE8D-4A96-8FCE-2A7DBCF89D3E}"/>
    <cellStyle name="Input 3 2 2 2 2 3 5" xfId="12459" xr:uid="{1FEEB4BF-ACA2-4761-9829-A410A45A82FE}"/>
    <cellStyle name="Input 3 2 2 2 2 4" xfId="3680" xr:uid="{8CC21772-8059-427F-ACAB-F14C532D3F45}"/>
    <cellStyle name="Input 3 2 2 2 2 4 2" xfId="5128" xr:uid="{6703E555-4850-4015-9F37-BC28D25B1D1F}"/>
    <cellStyle name="Input 3 2 2 2 2 4 2 2" xfId="8186" xr:uid="{ACF30C31-E68B-4FAE-A4C4-B034248A3DA1}"/>
    <cellStyle name="Input 3 2 2 2 2 4 2 3" xfId="11223" xr:uid="{A8CD86A5-5A12-4B64-816C-AF17E5C4AD94}"/>
    <cellStyle name="Input 3 2 2 2 2 4 2 4" xfId="14260" xr:uid="{EFF8EBF5-3BEB-4732-ABFE-5FEAA92D3132}"/>
    <cellStyle name="Input 3 2 2 2 2 4 3" xfId="6738" xr:uid="{A29AA047-CABF-46FA-B947-D666620AFE5F}"/>
    <cellStyle name="Input 3 2 2 2 2 4 4" xfId="9775" xr:uid="{36E8B265-629E-45CB-8DF6-EA99047DA156}"/>
    <cellStyle name="Input 3 2 2 2 2 4 5" xfId="12812" xr:uid="{D7A8CBB2-5661-4D3C-82E4-32C3FB23EADE}"/>
    <cellStyle name="Input 3 2 2 2 2 5" xfId="4044" xr:uid="{736AEFB8-DD9E-4C5C-A5AA-BA1E6A1AB6BB}"/>
    <cellStyle name="Input 3 2 2 2 2 5 2" xfId="7102" xr:uid="{71BEE064-E0F8-4F61-8247-2B4D2D33616D}"/>
    <cellStyle name="Input 3 2 2 2 2 5 3" xfId="10139" xr:uid="{77EA4B27-6F44-4DCB-B0D6-8AAD42F4FC3D}"/>
    <cellStyle name="Input 3 2 2 2 2 5 4" xfId="13176" xr:uid="{EA158AB7-6EC1-4284-9D9C-8401326FB446}"/>
    <cellStyle name="Input 3 2 2 2 2 6" xfId="5533" xr:uid="{5E294E85-7084-498E-B5FF-68A0DF8FC5F4}"/>
    <cellStyle name="Input 3 2 2 2 2 7" xfId="8570" xr:uid="{3E2C7DD5-53EF-4152-9A7D-AF8EE4E2EEF6}"/>
    <cellStyle name="Input 3 2 2 2 2 8" xfId="11607" xr:uid="{9A108B53-FB0B-4ECB-9940-45D5E7B21C74}"/>
    <cellStyle name="Input 3 2 2 2 3" xfId="2693" xr:uid="{678FD8D5-ED4D-42BF-A6BE-FD8044EAE508}"/>
    <cellStyle name="Input 3 2 2 2 3 2" xfId="4227" xr:uid="{1F9092F7-BC1C-4AE0-B152-2600867E6116}"/>
    <cellStyle name="Input 3 2 2 2 3 2 2" xfId="7285" xr:uid="{4363AA64-CF12-447E-BD93-A46DC264E13B}"/>
    <cellStyle name="Input 3 2 2 2 3 2 3" xfId="10322" xr:uid="{B49B4E2C-1DCD-4616-B8CA-5D707AE1118A}"/>
    <cellStyle name="Input 3 2 2 2 3 2 4" xfId="13359" xr:uid="{88C80380-1BDD-4E37-BD49-670C2475E385}"/>
    <cellStyle name="Input 3 2 2 2 3 3" xfId="5751" xr:uid="{173D0526-773D-4F2D-B5BE-21F1B4BE589D}"/>
    <cellStyle name="Input 3 2 2 2 3 4" xfId="8788" xr:uid="{553DFC82-6317-4BD9-A2E2-F3A96B73D689}"/>
    <cellStyle name="Input 3 2 2 2 3 5" xfId="11825" xr:uid="{E415B15C-9F16-4E2D-97CF-25C4C7FC90EE}"/>
    <cellStyle name="Input 3 2 2 2 4" xfId="3114" xr:uid="{3EE8E1F2-3401-4A62-A03D-5BBA07010FC3}"/>
    <cellStyle name="Input 3 2 2 2 4 2" xfId="4648" xr:uid="{02905B13-E10B-4BFC-A8A0-D798CBD94180}"/>
    <cellStyle name="Input 3 2 2 2 4 2 2" xfId="7706" xr:uid="{834394AD-2344-4E47-AFC0-A3E24BB5E1CA}"/>
    <cellStyle name="Input 3 2 2 2 4 2 3" xfId="10743" xr:uid="{07A75FDD-FAD3-40A1-8FF1-2F5FB7EAA6A1}"/>
    <cellStyle name="Input 3 2 2 2 4 2 4" xfId="13780" xr:uid="{6D428917-39D8-404D-91E0-B7DB3C192AAB}"/>
    <cellStyle name="Input 3 2 2 2 4 3" xfId="6172" xr:uid="{25B09CED-9085-4143-BDC9-75B1FD7D431B}"/>
    <cellStyle name="Input 3 2 2 2 4 4" xfId="9209" xr:uid="{D9EFB32B-FE04-4060-B2C3-0C391BA18C23}"/>
    <cellStyle name="Input 3 2 2 2 4 5" xfId="12246" xr:uid="{6ED261A5-A7A8-434B-B44D-B51D01F2BC5F}"/>
    <cellStyle name="Input 3 2 2 2 5" xfId="3467" xr:uid="{ACAECED0-3FE0-48D9-9626-E863534E92A0}"/>
    <cellStyle name="Input 3 2 2 2 5 2" xfId="4988" xr:uid="{105A1AE2-6055-4032-806B-A62452DC97F3}"/>
    <cellStyle name="Input 3 2 2 2 5 2 2" xfId="8046" xr:uid="{C6654B47-B830-47EE-9928-773AE95C7E88}"/>
    <cellStyle name="Input 3 2 2 2 5 2 3" xfId="11083" xr:uid="{E4C02B57-D5F5-4F46-9E80-74BAA34A6119}"/>
    <cellStyle name="Input 3 2 2 2 5 2 4" xfId="14120" xr:uid="{B9F122DE-E923-49F1-8679-6188ABFB1A6A}"/>
    <cellStyle name="Input 3 2 2 2 5 3" xfId="6525" xr:uid="{F47BDD09-986C-42E4-A335-29B21BDAD7F9}"/>
    <cellStyle name="Input 3 2 2 2 5 4" xfId="9562" xr:uid="{F832E58D-3878-4B06-9D85-53077350B930}"/>
    <cellStyle name="Input 3 2 2 2 5 5" xfId="12599" xr:uid="{F45F89CC-AEF9-4283-A010-5980F45A6B7A}"/>
    <cellStyle name="Input 3 2 2 2 6" xfId="3869" xr:uid="{DDC378AE-8D34-478D-96CD-8CC4E7AF0EA2}"/>
    <cellStyle name="Input 3 2 2 2 6 2" xfId="6927" xr:uid="{C84AC38A-3E71-4AE0-8AB6-4D3D666E768F}"/>
    <cellStyle name="Input 3 2 2 2 6 3" xfId="9964" xr:uid="{4DCAB85A-9BDF-4813-930C-50B02E7B325E}"/>
    <cellStyle name="Input 3 2 2 2 6 4" xfId="13001" xr:uid="{A7AEE156-7857-413D-89F4-D41A3BD663FB}"/>
    <cellStyle name="Input 3 2 2 2 7" xfId="5320" xr:uid="{CBDD4A96-ACB3-49AA-A453-FB8FD818C901}"/>
    <cellStyle name="Input 3 2 2 2 8" xfId="8357" xr:uid="{C6116086-5674-43A5-A0A6-C6610507BCA8}"/>
    <cellStyle name="Input 3 2 2 2 9" xfId="11394" xr:uid="{BCA4BFCB-0D16-4E27-833D-910529483FE5}"/>
    <cellStyle name="Input 3 2 2 3" xfId="2407" xr:uid="{EE763895-0F4E-4265-A873-090DCF76CDCA}"/>
    <cellStyle name="Input 3 2 2 3 2" xfId="2838" xr:uid="{F7FE12BB-DA1B-4216-82A7-5F730CCA0AB4}"/>
    <cellStyle name="Input 3 2 2 3 2 2" xfId="4372" xr:uid="{069B8110-F2B4-4E8E-B20E-C1221C402431}"/>
    <cellStyle name="Input 3 2 2 3 2 2 2" xfId="7430" xr:uid="{E7372D76-F992-47C0-B2D2-335465BB5BB0}"/>
    <cellStyle name="Input 3 2 2 3 2 2 3" xfId="10467" xr:uid="{D3068BAA-6CDD-4E2D-AD19-9385773ECD29}"/>
    <cellStyle name="Input 3 2 2 3 2 2 4" xfId="13504" xr:uid="{D76532CF-ABCD-4AD0-BB46-D12FD37D8DC7}"/>
    <cellStyle name="Input 3 2 2 3 2 3" xfId="5896" xr:uid="{8D56C658-9DB9-4887-8712-761114862918}"/>
    <cellStyle name="Input 3 2 2 3 2 4" xfId="8933" xr:uid="{A5F3DDB4-D60C-47FF-BCFD-AD22B87CF588}"/>
    <cellStyle name="Input 3 2 2 3 2 5" xfId="11970" xr:uid="{9EA8FAE0-FC0B-43FD-8619-7A857D096095}"/>
    <cellStyle name="Input 3 2 2 3 3" xfId="3259" xr:uid="{60EA2FB2-1F91-4B37-8029-BE7FF9420127}"/>
    <cellStyle name="Input 3 2 2 3 3 2" xfId="4793" xr:uid="{A6EA4B1A-04A2-48A4-BF58-F792985633FA}"/>
    <cellStyle name="Input 3 2 2 3 3 2 2" xfId="7851" xr:uid="{2DA1C695-5BF5-4CF6-BEF4-44A20CC5CB90}"/>
    <cellStyle name="Input 3 2 2 3 3 2 3" xfId="10888" xr:uid="{9CD3C6EF-84A4-43BC-BB1B-83F44955A9EA}"/>
    <cellStyle name="Input 3 2 2 3 3 2 4" xfId="13925" xr:uid="{A1495E44-6216-4B9D-AFA1-D72A17EAB060}"/>
    <cellStyle name="Input 3 2 2 3 3 3" xfId="6317" xr:uid="{4C02AA97-E3BF-4E93-AB8B-4B705BCAAC59}"/>
    <cellStyle name="Input 3 2 2 3 3 4" xfId="9354" xr:uid="{2A264EB5-0C28-4E81-A0DC-2A4144C11877}"/>
    <cellStyle name="Input 3 2 2 3 3 5" xfId="12391" xr:uid="{D0CE51B3-6B22-43F1-ADE8-BE0B1F051E1E}"/>
    <cellStyle name="Input 3 2 2 3 4" xfId="3612" xr:uid="{11B0FCBB-4D4A-4A49-9FAF-6612EAC8BA06}"/>
    <cellStyle name="Input 3 2 2 3 4 2" xfId="5084" xr:uid="{12520AAA-A83E-475E-8C57-87087C7073FA}"/>
    <cellStyle name="Input 3 2 2 3 4 2 2" xfId="8142" xr:uid="{C38A3CA7-B09A-4205-B15C-4309A593C99A}"/>
    <cellStyle name="Input 3 2 2 3 4 2 3" xfId="11179" xr:uid="{B401624F-B19C-45CF-BE4D-5251929E3F89}"/>
    <cellStyle name="Input 3 2 2 3 4 2 4" xfId="14216" xr:uid="{4E7E3143-E756-4F8A-B019-81131D36EE0D}"/>
    <cellStyle name="Input 3 2 2 3 4 3" xfId="6670" xr:uid="{13CFD418-5D55-40C4-BD3F-AD2E07949567}"/>
    <cellStyle name="Input 3 2 2 3 4 4" xfId="9707" xr:uid="{543A0F84-6294-4C73-AB72-C6F2CAB55AA6}"/>
    <cellStyle name="Input 3 2 2 3 4 5" xfId="12744" xr:uid="{479FBF05-29BB-4F9A-90EE-66C83862C3D4}"/>
    <cellStyle name="Input 3 2 2 3 5" xfId="4000" xr:uid="{DC63E868-FE16-4A51-AA63-77928E3F919C}"/>
    <cellStyle name="Input 3 2 2 3 5 2" xfId="7058" xr:uid="{E9D2B26F-EE90-41A5-A0EE-CBFC93D49B13}"/>
    <cellStyle name="Input 3 2 2 3 5 3" xfId="10095" xr:uid="{9BB17396-3E38-468F-B898-65BF4B7E7C06}"/>
    <cellStyle name="Input 3 2 2 3 5 4" xfId="13132" xr:uid="{A3B0A27C-80F8-4219-8C99-EF909EC07344}"/>
    <cellStyle name="Input 3 2 2 3 6" xfId="5465" xr:uid="{02509474-A8AF-434B-9609-D0196DCC57C8}"/>
    <cellStyle name="Input 3 2 2 3 7" xfId="8502" xr:uid="{9C71838D-95E4-4D1D-B5F7-3918FE032AD4}"/>
    <cellStyle name="Input 3 2 2 3 8" xfId="11539" xr:uid="{D8539141-6936-4B12-81E3-FF6BAF9D52EE}"/>
    <cellStyle name="Input 3 2 2 4" xfId="2625" xr:uid="{CEB9FBAC-7DCD-44AD-AEA5-68E0AE894C2A}"/>
    <cellStyle name="Input 3 2 2 4 2" xfId="4159" xr:uid="{132CB00C-630B-456F-910A-5D5789C5839B}"/>
    <cellStyle name="Input 3 2 2 4 2 2" xfId="7217" xr:uid="{716D89C6-D566-47A9-88E6-D424D3FF2A9B}"/>
    <cellStyle name="Input 3 2 2 4 2 3" xfId="10254" xr:uid="{0E81B134-CD7C-4BEA-BE62-F37008F87B9E}"/>
    <cellStyle name="Input 3 2 2 4 2 4" xfId="13291" xr:uid="{24A0374F-730D-479C-AEA8-F3F9BCA22FB8}"/>
    <cellStyle name="Input 3 2 2 4 3" xfId="5683" xr:uid="{D621B36E-7F6F-4DA5-831E-672B9230B158}"/>
    <cellStyle name="Input 3 2 2 4 4" xfId="8720" xr:uid="{7E1408D9-FA5B-45E1-BEAD-48D87AFAD126}"/>
    <cellStyle name="Input 3 2 2 4 5" xfId="11757" xr:uid="{B8EB2A64-0107-4C04-85C6-8C2F79EC256A}"/>
    <cellStyle name="Input 3 2 2 5" xfId="3046" xr:uid="{FDD6B465-2BD0-4AE2-8031-62C139EEDA59}"/>
    <cellStyle name="Input 3 2 2 5 2" xfId="4580" xr:uid="{1B25EF2D-8208-45D1-B635-73FF42C66D16}"/>
    <cellStyle name="Input 3 2 2 5 2 2" xfId="7638" xr:uid="{40953474-3F3B-44F6-B50D-4B0D37FAC51D}"/>
    <cellStyle name="Input 3 2 2 5 2 3" xfId="10675" xr:uid="{063CDC8F-CF88-4CB7-9F4B-D1EE8FD52229}"/>
    <cellStyle name="Input 3 2 2 5 2 4" xfId="13712" xr:uid="{1324D3E1-1DDD-432A-8707-1784550E5294}"/>
    <cellStyle name="Input 3 2 2 5 3" xfId="6104" xr:uid="{CF9BCA02-13D3-49BA-9F04-97AFF5BF7E58}"/>
    <cellStyle name="Input 3 2 2 5 4" xfId="9141" xr:uid="{10508687-7252-4CBA-80BF-494CCD15177F}"/>
    <cellStyle name="Input 3 2 2 5 5" xfId="12178" xr:uid="{821F5714-85E1-4B53-AD22-6DA37F5B4734}"/>
    <cellStyle name="Input 3 2 2 6" xfId="3801" xr:uid="{933577BC-7E3E-417D-A9A4-2637ADF6AF67}"/>
    <cellStyle name="Input 3 2 2 6 2" xfId="6859" xr:uid="{F54F6CB8-CE1B-42B8-BD47-90ACB6BDCE8C}"/>
    <cellStyle name="Input 3 2 2 6 3" xfId="9896" xr:uid="{0312DB50-3606-492B-BCFD-96719FAAFBB7}"/>
    <cellStyle name="Input 3 2 2 6 4" xfId="12933" xr:uid="{B5ECC646-8CD6-41FD-B2D6-94A8EB9E2AAF}"/>
    <cellStyle name="Input 3 2 2 7" xfId="5252" xr:uid="{64EB2663-7A63-4F12-AB30-08B56CCA0277}"/>
    <cellStyle name="Input 3 2 2 8" xfId="8289" xr:uid="{7F3BF39F-B0F3-4F88-927D-E0102C57E792}"/>
    <cellStyle name="Input 3 2 2 9" xfId="11326" xr:uid="{9B7C1A83-8293-4E73-882A-3FADE9753F9B}"/>
    <cellStyle name="Input 3 2 3" xfId="2233" xr:uid="{187D3DD0-3E52-45D9-B7F5-C22FC522A075}"/>
    <cellStyle name="Input 3 2 3 2" xfId="2446" xr:uid="{CA3CD7F1-C86F-4305-9D70-760CCCD8BB4C}"/>
    <cellStyle name="Input 3 2 3 2 2" xfId="2877" xr:uid="{9F180BE6-656B-40A0-93A3-660924094A16}"/>
    <cellStyle name="Input 3 2 3 2 2 2" xfId="4411" xr:uid="{04B9BC28-D8DF-47A0-ABCF-22A4936F9955}"/>
    <cellStyle name="Input 3 2 3 2 2 2 2" xfId="7469" xr:uid="{A1C12E0B-8211-4116-AC09-A93E55B0D391}"/>
    <cellStyle name="Input 3 2 3 2 2 2 3" xfId="10506" xr:uid="{41AB4369-5D3A-4AB2-A434-CAEE70576198}"/>
    <cellStyle name="Input 3 2 3 2 2 2 4" xfId="13543" xr:uid="{EB59421B-8102-4F22-A0D7-EF277635FB81}"/>
    <cellStyle name="Input 3 2 3 2 2 3" xfId="5935" xr:uid="{B9686C8F-72FD-472C-BA70-CE8B31DB049B}"/>
    <cellStyle name="Input 3 2 3 2 2 4" xfId="8972" xr:uid="{966B4CC2-F6E6-4F19-A605-3D97BEF6BD07}"/>
    <cellStyle name="Input 3 2 3 2 2 5" xfId="12009" xr:uid="{7FCA76D7-7CD8-41F0-9F57-E36FC131CE95}"/>
    <cellStyle name="Input 3 2 3 2 3" xfId="3298" xr:uid="{6CA2C8E0-001B-4AEE-95E8-11D4558FEB45}"/>
    <cellStyle name="Input 3 2 3 2 3 2" xfId="4832" xr:uid="{D729D310-C931-4778-8ACB-8C67BFA685F2}"/>
    <cellStyle name="Input 3 2 3 2 3 2 2" xfId="7890" xr:uid="{82047104-F69E-4261-AFF6-90C2C2CFE0A0}"/>
    <cellStyle name="Input 3 2 3 2 3 2 3" xfId="10927" xr:uid="{D281F29B-1C73-4BD0-8FC0-2C6505165205}"/>
    <cellStyle name="Input 3 2 3 2 3 2 4" xfId="13964" xr:uid="{EA1214ED-B535-4D91-86F4-175C5AF9A8B0}"/>
    <cellStyle name="Input 3 2 3 2 3 3" xfId="6356" xr:uid="{82E07C71-ECD1-44A7-A2CB-94B8BCC4B22D}"/>
    <cellStyle name="Input 3 2 3 2 3 4" xfId="9393" xr:uid="{2AAE3D6F-EF51-4E7C-8131-DC620063A18A}"/>
    <cellStyle name="Input 3 2 3 2 3 5" xfId="12430" xr:uid="{736C4064-C390-498C-B128-FDC7D5AB902C}"/>
    <cellStyle name="Input 3 2 3 2 4" xfId="3651" xr:uid="{01373F0B-87FF-4EC3-9B90-FF48398070A0}"/>
    <cellStyle name="Input 3 2 3 2 4 2" xfId="5109" xr:uid="{7CE60EBC-035A-46B9-B42B-066609863A3C}"/>
    <cellStyle name="Input 3 2 3 2 4 2 2" xfId="8167" xr:uid="{015E9244-D3D4-4E31-825C-58F53681DA82}"/>
    <cellStyle name="Input 3 2 3 2 4 2 3" xfId="11204" xr:uid="{D31DA9B5-EA01-4385-A04A-36DF1F2CF1A4}"/>
    <cellStyle name="Input 3 2 3 2 4 2 4" xfId="14241" xr:uid="{9FBB67A3-A761-496D-B649-B2FBB3775D5D}"/>
    <cellStyle name="Input 3 2 3 2 4 3" xfId="6709" xr:uid="{730F6BA4-78D6-4F6C-BD2B-58CCE0E76C9A}"/>
    <cellStyle name="Input 3 2 3 2 4 4" xfId="9746" xr:uid="{DFCF1630-7671-4A2B-BDE4-6FB52149E8B7}"/>
    <cellStyle name="Input 3 2 3 2 4 5" xfId="12783" xr:uid="{8B489E6B-4CD1-4946-8FE5-B6A0598AAE16}"/>
    <cellStyle name="Input 3 2 3 2 5" xfId="4025" xr:uid="{16BD19B5-C339-4F91-A45E-39669F72699E}"/>
    <cellStyle name="Input 3 2 3 2 5 2" xfId="7083" xr:uid="{BC095E40-4891-4B59-ABF3-861D0A2794D7}"/>
    <cellStyle name="Input 3 2 3 2 5 3" xfId="10120" xr:uid="{A43DB79B-AF26-490A-A9B5-148BB2A0CB63}"/>
    <cellStyle name="Input 3 2 3 2 5 4" xfId="13157" xr:uid="{BFB7FD4C-D0CB-4645-996A-54D20B9086D0}"/>
    <cellStyle name="Input 3 2 3 2 6" xfId="5504" xr:uid="{A174E0F4-72A8-432C-8724-28FB0AA3BCAB}"/>
    <cellStyle name="Input 3 2 3 2 7" xfId="8541" xr:uid="{85323831-9AA0-4B0B-83A3-E7F23A5E0833}"/>
    <cellStyle name="Input 3 2 3 2 8" xfId="11578" xr:uid="{6DA259E1-9C03-4F14-BE30-27CF704DBDE4}"/>
    <cellStyle name="Input 3 2 3 3" xfId="2664" xr:uid="{3352CDF3-04D4-45F8-9569-E81DAB41A24F}"/>
    <cellStyle name="Input 3 2 3 3 2" xfId="4198" xr:uid="{E26B5D65-82FC-4BAF-B64B-A765C6ED3D42}"/>
    <cellStyle name="Input 3 2 3 3 2 2" xfId="7256" xr:uid="{2CC44488-F07B-4214-A3BC-64CC3AEBD5CF}"/>
    <cellStyle name="Input 3 2 3 3 2 3" xfId="10293" xr:uid="{A24FD515-A281-42B6-A239-7EBED51F3F6E}"/>
    <cellStyle name="Input 3 2 3 3 2 4" xfId="13330" xr:uid="{D645D038-6CB0-45C6-80A7-25667EB53664}"/>
    <cellStyle name="Input 3 2 3 3 3" xfId="5722" xr:uid="{194F5396-67FC-4ACB-9F53-FDA6C7DBD12C}"/>
    <cellStyle name="Input 3 2 3 3 4" xfId="8759" xr:uid="{D11DB5F8-201C-420E-B9A3-F5CE9AAB1807}"/>
    <cellStyle name="Input 3 2 3 3 5" xfId="11796" xr:uid="{BD37F798-88F7-4113-9E46-9E36766D10C1}"/>
    <cellStyle name="Input 3 2 3 4" xfId="3085" xr:uid="{BA190504-241A-42D1-8238-B99CA318F277}"/>
    <cellStyle name="Input 3 2 3 4 2" xfId="4619" xr:uid="{2465D1CD-9C77-4BA2-B7BB-349258B0032F}"/>
    <cellStyle name="Input 3 2 3 4 2 2" xfId="7677" xr:uid="{60934895-5196-44FE-B43A-87423D391290}"/>
    <cellStyle name="Input 3 2 3 4 2 3" xfId="10714" xr:uid="{AF4C86EB-BD15-40AF-99DC-A1A33DBF8AF2}"/>
    <cellStyle name="Input 3 2 3 4 2 4" xfId="13751" xr:uid="{19A780EA-54ED-4FC1-93E5-8F1BC2D902E7}"/>
    <cellStyle name="Input 3 2 3 4 3" xfId="6143" xr:uid="{39171C3F-87C1-421F-8360-71EEAA15CD5D}"/>
    <cellStyle name="Input 3 2 3 4 4" xfId="9180" xr:uid="{5858F82F-1832-4326-8D25-43582167038F}"/>
    <cellStyle name="Input 3 2 3 4 5" xfId="12217" xr:uid="{9E8049EC-86BD-4093-875B-E6C77FFEABF2}"/>
    <cellStyle name="Input 3 2 3 5" xfId="3438" xr:uid="{6A6DE97F-461E-4419-8154-65D10D7E8EAC}"/>
    <cellStyle name="Input 3 2 3 5 2" xfId="4969" xr:uid="{8D483AB0-82A7-4CBC-9996-8A439BF40AB7}"/>
    <cellStyle name="Input 3 2 3 5 2 2" xfId="8027" xr:uid="{7C37C567-BA79-4908-A0BC-E16228DCECAB}"/>
    <cellStyle name="Input 3 2 3 5 2 3" xfId="11064" xr:uid="{F0508CC7-9626-41BC-A644-72C16A834F76}"/>
    <cellStyle name="Input 3 2 3 5 2 4" xfId="14101" xr:uid="{F81671A9-D76F-40AC-A307-E3AC5E82302D}"/>
    <cellStyle name="Input 3 2 3 5 3" xfId="6496" xr:uid="{DB781CF4-5C99-489E-8791-70A639BCBBC1}"/>
    <cellStyle name="Input 3 2 3 5 4" xfId="9533" xr:uid="{EEE57004-1419-4884-B8A1-6E499921F1C0}"/>
    <cellStyle name="Input 3 2 3 5 5" xfId="12570" xr:uid="{9A775BC2-AFFE-4A48-A35E-954C56E23FA8}"/>
    <cellStyle name="Input 3 2 3 6" xfId="3840" xr:uid="{606D05D3-1C69-4A1B-8014-8A35925213AE}"/>
    <cellStyle name="Input 3 2 3 6 2" xfId="6898" xr:uid="{E436EAEC-8F91-4FD9-8B43-C5BF05A801F6}"/>
    <cellStyle name="Input 3 2 3 6 3" xfId="9935" xr:uid="{63009E13-2F58-4DDE-A0F9-3EAF509B3CA4}"/>
    <cellStyle name="Input 3 2 3 6 4" xfId="12972" xr:uid="{A15CAC2A-2A41-4C03-BB0D-4A9A3E0896B9}"/>
    <cellStyle name="Input 3 2 3 7" xfId="5291" xr:uid="{80F9D77B-9EA0-49B0-AFD6-4112AD0829AD}"/>
    <cellStyle name="Input 3 2 3 8" xfId="8328" xr:uid="{E9F5E4FD-F495-49F2-AE74-4F094F4A15E0}"/>
    <cellStyle name="Input 3 2 3 9" xfId="11365" xr:uid="{89F7E174-5B03-4FB0-B736-99E0887F5964}"/>
    <cellStyle name="Input 3 2 4" xfId="2311" xr:uid="{E282BDC9-A828-486E-82A7-34F950A94EF3}"/>
    <cellStyle name="Input 3 2 4 2" xfId="2524" xr:uid="{FEBF5061-82C7-45D5-9F04-AA843690EBD9}"/>
    <cellStyle name="Input 3 2 4 2 2" xfId="2955" xr:uid="{F7217402-E41C-43CA-B280-FD6F2CF9649D}"/>
    <cellStyle name="Input 3 2 4 2 2 2" xfId="4489" xr:uid="{5E3CB1D8-4BAC-4F10-9922-C3FCBF94D8F3}"/>
    <cellStyle name="Input 3 2 4 2 2 2 2" xfId="7547" xr:uid="{7C3EB30A-1E84-4BD0-ACA8-50B940194641}"/>
    <cellStyle name="Input 3 2 4 2 2 2 3" xfId="10584" xr:uid="{27C232D3-BAB2-46F3-AB0D-416336F2EE65}"/>
    <cellStyle name="Input 3 2 4 2 2 2 4" xfId="13621" xr:uid="{049822FE-0763-4860-9C0E-66EB9BBDFC33}"/>
    <cellStyle name="Input 3 2 4 2 2 3" xfId="6013" xr:uid="{D843B746-C038-49F4-805E-1BC96FC76184}"/>
    <cellStyle name="Input 3 2 4 2 2 4" xfId="9050" xr:uid="{6C614022-71D3-4AC4-912B-B86BE8AAD156}"/>
    <cellStyle name="Input 3 2 4 2 2 5" xfId="12087" xr:uid="{944A3221-BDDC-4DB3-BAA0-E8128DEC5852}"/>
    <cellStyle name="Input 3 2 4 2 3" xfId="3376" xr:uid="{D649773A-8E1E-4E73-8CBA-0429A5F17E11}"/>
    <cellStyle name="Input 3 2 4 2 3 2" xfId="4910" xr:uid="{2B1257F4-BB26-49AD-B504-C293CC21F54F}"/>
    <cellStyle name="Input 3 2 4 2 3 2 2" xfId="7968" xr:uid="{B2A11246-D3BB-48E1-9673-D8B75B7AE661}"/>
    <cellStyle name="Input 3 2 4 2 3 2 3" xfId="11005" xr:uid="{2FDFA138-94A7-49F1-9627-09C7285C2E53}"/>
    <cellStyle name="Input 3 2 4 2 3 2 4" xfId="14042" xr:uid="{A5F9FEDF-1CE6-4290-BDC9-6B37AB27DFC0}"/>
    <cellStyle name="Input 3 2 4 2 3 3" xfId="6434" xr:uid="{675AF3B7-036E-483D-A0BB-0767C7E577F2}"/>
    <cellStyle name="Input 3 2 4 2 3 4" xfId="9471" xr:uid="{624A7FFD-B599-4B4B-B382-041C2809A408}"/>
    <cellStyle name="Input 3 2 4 2 3 5" xfId="12508" xr:uid="{93BC394E-C9D8-464D-8D27-7C763F2E4FF4}"/>
    <cellStyle name="Input 3 2 4 2 4" xfId="3729" xr:uid="{02DF69D7-A93B-4FF6-96D2-CA6F1585346A}"/>
    <cellStyle name="Input 3 2 4 2 4 2" xfId="5160" xr:uid="{27B01C8C-CC88-4451-A070-0123CA065924}"/>
    <cellStyle name="Input 3 2 4 2 4 2 2" xfId="8218" xr:uid="{A4B78306-6324-4A2F-9126-FEA3DD4B8956}"/>
    <cellStyle name="Input 3 2 4 2 4 2 3" xfId="11255" xr:uid="{CA39F22A-F96C-47B6-BFA9-807C3A185AD2}"/>
    <cellStyle name="Input 3 2 4 2 4 2 4" xfId="14292" xr:uid="{823C2E1C-A578-4468-8F62-8552E638A56F}"/>
    <cellStyle name="Input 3 2 4 2 4 3" xfId="6787" xr:uid="{EF76EA30-1667-41E6-B5E2-8A68BA72EAC5}"/>
    <cellStyle name="Input 3 2 4 2 4 4" xfId="9824" xr:uid="{E4215114-9FE6-41CB-87E7-EF2CEA79E72F}"/>
    <cellStyle name="Input 3 2 4 2 4 5" xfId="12861" xr:uid="{45EA3E7D-A0B5-4694-A29D-1C4E1C61F6A9}"/>
    <cellStyle name="Input 3 2 4 2 5" xfId="4076" xr:uid="{A799A866-D2DD-4A97-80C7-AB13907C8679}"/>
    <cellStyle name="Input 3 2 4 2 5 2" xfId="7134" xr:uid="{E65BABE3-E0B3-40A2-804B-8268A36F569C}"/>
    <cellStyle name="Input 3 2 4 2 5 3" xfId="10171" xr:uid="{37D1D7A5-6CE1-435F-BE83-D286ABEF966B}"/>
    <cellStyle name="Input 3 2 4 2 5 4" xfId="13208" xr:uid="{31ED639E-5B7A-4A21-99A4-438F0FC423B0}"/>
    <cellStyle name="Input 3 2 4 2 6" xfId="5582" xr:uid="{EFF96746-9DFD-45BB-A565-5198341BCF17}"/>
    <cellStyle name="Input 3 2 4 2 7" xfId="8619" xr:uid="{1A13427C-254C-4FBE-9AC6-8FD8E632103B}"/>
    <cellStyle name="Input 3 2 4 2 8" xfId="11656" xr:uid="{89C9947C-6C1B-46FA-AD83-98CFE7E53B5E}"/>
    <cellStyle name="Input 3 2 4 3" xfId="2742" xr:uid="{322FD82D-0553-400D-BA5E-3B28C66200E3}"/>
    <cellStyle name="Input 3 2 4 3 2" xfId="4276" xr:uid="{C8874C8B-F08A-40BF-A52D-7DFA31A98843}"/>
    <cellStyle name="Input 3 2 4 3 2 2" xfId="7334" xr:uid="{CFB1D34B-CA64-4433-B84A-DA5BE6216473}"/>
    <cellStyle name="Input 3 2 4 3 2 3" xfId="10371" xr:uid="{8ACC4CFE-9EF6-408D-A6E8-43465E03EF2F}"/>
    <cellStyle name="Input 3 2 4 3 2 4" xfId="13408" xr:uid="{1FC4C063-E0B4-47C2-8EC9-E6E8BF1DD7FE}"/>
    <cellStyle name="Input 3 2 4 3 3" xfId="5800" xr:uid="{BBD33E22-2B1E-4D95-9B39-6F7B2EC0A278}"/>
    <cellStyle name="Input 3 2 4 3 4" xfId="8837" xr:uid="{CA7EE9D5-C11A-406F-A8B5-B9DD1D1A7FD4}"/>
    <cellStyle name="Input 3 2 4 3 5" xfId="11874" xr:uid="{8F6514FB-66BC-4D2B-8891-BC5258508B33}"/>
    <cellStyle name="Input 3 2 4 4" xfId="3163" xr:uid="{6BD21EA8-E9F5-489D-8F5F-8EFE5FC6C12F}"/>
    <cellStyle name="Input 3 2 4 4 2" xfId="4697" xr:uid="{D9097143-4916-42D6-ABC1-98E26B8666F2}"/>
    <cellStyle name="Input 3 2 4 4 2 2" xfId="7755" xr:uid="{7548C5C8-6C60-4D45-ABF9-EED9ACBE10AC}"/>
    <cellStyle name="Input 3 2 4 4 2 3" xfId="10792" xr:uid="{1FBD7387-6DFE-4B57-ACED-304E4281AECD}"/>
    <cellStyle name="Input 3 2 4 4 2 4" xfId="13829" xr:uid="{8240C323-850A-4683-A6F6-280ED60706CB}"/>
    <cellStyle name="Input 3 2 4 4 3" xfId="6221" xr:uid="{DF2CD21B-1772-4E73-9A7A-445ECED0ECC2}"/>
    <cellStyle name="Input 3 2 4 4 4" xfId="9258" xr:uid="{062D02A6-270B-4D78-9D3C-F1A7137F0F31}"/>
    <cellStyle name="Input 3 2 4 4 5" xfId="12295" xr:uid="{03F56054-1DDA-4DD4-96C7-830D0D43FE3C}"/>
    <cellStyle name="Input 3 2 4 5" xfId="3516" xr:uid="{42BA91D2-9AF0-473D-BEF5-16D958AD366B}"/>
    <cellStyle name="Input 3 2 4 5 2" xfId="5020" xr:uid="{143D52E6-6D88-4C09-962B-A63B7D2AA098}"/>
    <cellStyle name="Input 3 2 4 5 2 2" xfId="8078" xr:uid="{C12A8A30-0C2F-4C6C-806B-ABEA4C126D97}"/>
    <cellStyle name="Input 3 2 4 5 2 3" xfId="11115" xr:uid="{9139FA7F-6F6C-4127-A800-B2EE9E92DB56}"/>
    <cellStyle name="Input 3 2 4 5 2 4" xfId="14152" xr:uid="{88307AC3-484E-4F2C-9875-33BD08EFB79F}"/>
    <cellStyle name="Input 3 2 4 5 3" xfId="6574" xr:uid="{DEE32328-1F2D-405E-98BA-0DD2C29AE101}"/>
    <cellStyle name="Input 3 2 4 5 4" xfId="9611" xr:uid="{EF073B5E-0EB6-440D-87BC-4B9A7277E20B}"/>
    <cellStyle name="Input 3 2 4 5 5" xfId="12648" xr:uid="{6FBECA0B-E933-49EB-8BC7-811F9F0952A6}"/>
    <cellStyle name="Input 3 2 4 6" xfId="3918" xr:uid="{9A9EC7E8-DCE6-4E8F-99B6-0C1BD5093AA0}"/>
    <cellStyle name="Input 3 2 4 6 2" xfId="6976" xr:uid="{6D5CC7DE-FAC8-4C2D-865D-AA3FFE8D8DF1}"/>
    <cellStyle name="Input 3 2 4 6 3" xfId="10013" xr:uid="{11D33269-4CA4-4174-B79E-C19BA62DAB3B}"/>
    <cellStyle name="Input 3 2 4 6 4" xfId="13050" xr:uid="{6E201856-B38B-40A0-9480-0E41B3CA4F14}"/>
    <cellStyle name="Input 3 2 4 7" xfId="5369" xr:uid="{07205E46-725F-49CA-91A7-E6F628A81B0B}"/>
    <cellStyle name="Input 3 2 4 8" xfId="8406" xr:uid="{CF372780-C93F-4820-A268-4138B58BD74C}"/>
    <cellStyle name="Input 3 2 4 9" xfId="11443" xr:uid="{4E88A35B-3698-4A72-AD56-ADEA34F5CD74}"/>
    <cellStyle name="Input 3 2 5" xfId="2335" xr:uid="{459114C3-F418-4B93-BA9F-59FF3DA1FA9D}"/>
    <cellStyle name="Input 3 2 5 2" xfId="2548" xr:uid="{D651BABB-D00B-4EC0-AAFE-B2FE19232A82}"/>
    <cellStyle name="Input 3 2 5 2 2" xfId="2979" xr:uid="{257D8FF9-FED7-41ED-9654-457B0CD65834}"/>
    <cellStyle name="Input 3 2 5 2 2 2" xfId="4513" xr:uid="{1DE3A0C1-C891-42F1-943A-1073C0633FE2}"/>
    <cellStyle name="Input 3 2 5 2 2 2 2" xfId="7571" xr:uid="{C4EBC4AF-DC86-4DD7-994C-F39BDE41E510}"/>
    <cellStyle name="Input 3 2 5 2 2 2 3" xfId="10608" xr:uid="{0A4CC78D-3531-4E64-A749-A599E7A9CF0B}"/>
    <cellStyle name="Input 3 2 5 2 2 2 4" xfId="13645" xr:uid="{7ED7E6EE-EF96-484F-BA5E-A65BB0035DA3}"/>
    <cellStyle name="Input 3 2 5 2 2 3" xfId="6037" xr:uid="{02F6D70E-0087-4C04-A6AC-5F86A0D49B54}"/>
    <cellStyle name="Input 3 2 5 2 2 4" xfId="9074" xr:uid="{CDC7E5D8-318D-4629-9542-9EF937D9487A}"/>
    <cellStyle name="Input 3 2 5 2 2 5" xfId="12111" xr:uid="{7BE3625E-378B-42D0-9B16-2F371C6BE3CE}"/>
    <cellStyle name="Input 3 2 5 2 3" xfId="3400" xr:uid="{DBFEB0AF-A904-43A4-9FAA-2A5F13B8DAD3}"/>
    <cellStyle name="Input 3 2 5 2 3 2" xfId="4934" xr:uid="{9DD26498-B134-49D9-BED2-2DA55B6A9A68}"/>
    <cellStyle name="Input 3 2 5 2 3 2 2" xfId="7992" xr:uid="{3D877A03-F7B9-4297-BF37-92623213A69E}"/>
    <cellStyle name="Input 3 2 5 2 3 2 3" xfId="11029" xr:uid="{BFFB650E-05C5-4EE3-8EC6-FB90B33E8090}"/>
    <cellStyle name="Input 3 2 5 2 3 2 4" xfId="14066" xr:uid="{884D07EB-0B12-41CF-9F31-FE00425266A9}"/>
    <cellStyle name="Input 3 2 5 2 3 3" xfId="6458" xr:uid="{AA993E2A-905E-4D73-8D46-ECCD1DF07B15}"/>
    <cellStyle name="Input 3 2 5 2 3 4" xfId="9495" xr:uid="{64E847AB-0FC9-4FDB-B1C4-BE64D6DA6DBA}"/>
    <cellStyle name="Input 3 2 5 2 3 5" xfId="12532" xr:uid="{7BF50140-DECA-47B0-BBE1-5268A26C78A2}"/>
    <cellStyle name="Input 3 2 5 2 4" xfId="3753" xr:uid="{E87B73D7-06BF-4B84-A8A8-C659B16B592A}"/>
    <cellStyle name="Input 3 2 5 2 4 2" xfId="5176" xr:uid="{9100EADE-63F6-417A-86A9-14CFA7E1BEEE}"/>
    <cellStyle name="Input 3 2 5 2 4 2 2" xfId="8234" xr:uid="{EDA54086-B1F1-42CE-ABD8-A099E6EA42C9}"/>
    <cellStyle name="Input 3 2 5 2 4 2 3" xfId="11271" xr:uid="{20A25B43-65DB-47AE-B1F7-64559808BAF5}"/>
    <cellStyle name="Input 3 2 5 2 4 2 4" xfId="14308" xr:uid="{9C27528D-D2A2-4192-A81E-FF521C3A06DD}"/>
    <cellStyle name="Input 3 2 5 2 4 3" xfId="6811" xr:uid="{5387C5E0-9997-48B8-AD85-1BECF7F8BE84}"/>
    <cellStyle name="Input 3 2 5 2 4 4" xfId="9848" xr:uid="{0733062D-0B13-4798-801E-615E4B971E8B}"/>
    <cellStyle name="Input 3 2 5 2 4 5" xfId="12885" xr:uid="{E0C7EE48-672C-48C1-B9EF-734CBEF78A33}"/>
    <cellStyle name="Input 3 2 5 2 5" xfId="4092" xr:uid="{86D3749F-8C96-4329-893B-4402A9C3375B}"/>
    <cellStyle name="Input 3 2 5 2 5 2" xfId="7150" xr:uid="{6C247D0C-3366-4865-9A2B-D17756B9F707}"/>
    <cellStyle name="Input 3 2 5 2 5 3" xfId="10187" xr:uid="{DC214C29-2DAB-481E-A72A-594D121AF971}"/>
    <cellStyle name="Input 3 2 5 2 5 4" xfId="13224" xr:uid="{27DD1CE2-483C-4FE9-9A36-583F43D6F9BD}"/>
    <cellStyle name="Input 3 2 5 2 6" xfId="5606" xr:uid="{10868B38-B4E3-4007-A722-4C4F8C3E24A4}"/>
    <cellStyle name="Input 3 2 5 2 7" xfId="8643" xr:uid="{565212D9-C565-4485-808C-D5027FD5CAF7}"/>
    <cellStyle name="Input 3 2 5 2 8" xfId="11680" xr:uid="{1330266F-CA3A-45D9-AF30-91BE9EDB258D}"/>
    <cellStyle name="Input 3 2 5 3" xfId="2766" xr:uid="{787500F3-FA3F-4DDD-85CF-A5CE3486E815}"/>
    <cellStyle name="Input 3 2 5 3 2" xfId="4300" xr:uid="{9AEF16E7-0691-46E4-ADA0-1AA8C7B40FEA}"/>
    <cellStyle name="Input 3 2 5 3 2 2" xfId="7358" xr:uid="{81E93502-4315-4384-A0F9-3C2C8EE344D4}"/>
    <cellStyle name="Input 3 2 5 3 2 3" xfId="10395" xr:uid="{4E576DDB-3BF7-4611-A3EB-5660F746910F}"/>
    <cellStyle name="Input 3 2 5 3 2 4" xfId="13432" xr:uid="{28119FEC-9323-4AC8-BC47-732817406081}"/>
    <cellStyle name="Input 3 2 5 3 3" xfId="5824" xr:uid="{1E02C728-E07C-4F4B-935E-5E16B6117421}"/>
    <cellStyle name="Input 3 2 5 3 4" xfId="8861" xr:uid="{250178B2-4084-45C6-AA58-02E87435612A}"/>
    <cellStyle name="Input 3 2 5 3 5" xfId="11898" xr:uid="{154CEFDC-E983-40C6-B1EA-CFDAC2E547D3}"/>
    <cellStyle name="Input 3 2 5 4" xfId="3187" xr:uid="{8CFFA45B-06CD-4D7C-934B-715496023A14}"/>
    <cellStyle name="Input 3 2 5 4 2" xfId="4721" xr:uid="{53CF43A6-8875-4280-815B-8493BB79E60E}"/>
    <cellStyle name="Input 3 2 5 4 2 2" xfId="7779" xr:uid="{F25C32C1-A853-45E6-A1BC-A7CFB22E2BF4}"/>
    <cellStyle name="Input 3 2 5 4 2 3" xfId="10816" xr:uid="{EABF30E3-D409-4344-A59F-981946298CDD}"/>
    <cellStyle name="Input 3 2 5 4 2 4" xfId="13853" xr:uid="{007F72DF-1397-4AAD-BB20-316FEF266FAA}"/>
    <cellStyle name="Input 3 2 5 4 3" xfId="6245" xr:uid="{170B3C40-49DD-4678-833D-5616659A5771}"/>
    <cellStyle name="Input 3 2 5 4 4" xfId="9282" xr:uid="{A17F6369-ED78-4324-B378-893D9453F89E}"/>
    <cellStyle name="Input 3 2 5 4 5" xfId="12319" xr:uid="{888B27D5-BAFD-43CA-8292-E7D99EEBE303}"/>
    <cellStyle name="Input 3 2 5 5" xfId="3540" xr:uid="{4A580DF5-BBD4-4E55-9394-AAE4B1BB94A1}"/>
    <cellStyle name="Input 3 2 5 5 2" xfId="5036" xr:uid="{61BC3004-4874-42C8-AF08-AEBB87E72D26}"/>
    <cellStyle name="Input 3 2 5 5 2 2" xfId="8094" xr:uid="{F648AFF8-3345-483D-B0E9-FA89494023E5}"/>
    <cellStyle name="Input 3 2 5 5 2 3" xfId="11131" xr:uid="{B6246548-E972-45DD-B208-CBE2F074C229}"/>
    <cellStyle name="Input 3 2 5 5 2 4" xfId="14168" xr:uid="{A0E45236-0B28-4F06-8833-BEEBAF58BB1A}"/>
    <cellStyle name="Input 3 2 5 5 3" xfId="6598" xr:uid="{B8CDF1C0-303E-423A-983E-BE31007F7294}"/>
    <cellStyle name="Input 3 2 5 5 4" xfId="9635" xr:uid="{FF085550-0CC5-4DE6-838F-E3334FAC4A6C}"/>
    <cellStyle name="Input 3 2 5 5 5" xfId="12672" xr:uid="{33D78956-AB7E-471C-A709-DDAD0F8E7803}"/>
    <cellStyle name="Input 3 2 5 6" xfId="3942" xr:uid="{02E13C49-1A90-45E4-9A22-71BC0BF0ADFD}"/>
    <cellStyle name="Input 3 2 5 6 2" xfId="7000" xr:uid="{75C40963-5549-45C2-9819-3456B3E07044}"/>
    <cellStyle name="Input 3 2 5 6 3" xfId="10037" xr:uid="{94608643-6AB6-416F-B621-567506800E6D}"/>
    <cellStyle name="Input 3 2 5 6 4" xfId="13074" xr:uid="{B56EE979-0237-49C8-9226-F6209D52FA09}"/>
    <cellStyle name="Input 3 2 5 7" xfId="5393" xr:uid="{EA44328E-37D9-47BB-9AE1-75D4BEEEE90F}"/>
    <cellStyle name="Input 3 2 5 8" xfId="8430" xr:uid="{38A343E4-3740-4A06-9021-2843E6E8803D}"/>
    <cellStyle name="Input 3 2 5 9" xfId="11467" xr:uid="{200E7DE9-8940-43AE-A1EB-1BA6B7E77EEF}"/>
    <cellStyle name="Input 3 2 6" xfId="2372" xr:uid="{996294D5-4E1A-4B55-A2B8-8A7CB8343251}"/>
    <cellStyle name="Input 3 2 6 2" xfId="2803" xr:uid="{FCF17D0B-559D-4676-93D2-F4A77E012D1C}"/>
    <cellStyle name="Input 3 2 6 2 2" xfId="4337" xr:uid="{E2096B19-32FD-4488-94AF-A711C48DBDE4}"/>
    <cellStyle name="Input 3 2 6 2 2 2" xfId="7395" xr:uid="{3C93B2E8-2C6C-4BBD-8E5F-44E5B134B37B}"/>
    <cellStyle name="Input 3 2 6 2 2 3" xfId="10432" xr:uid="{E42AE26F-07E6-4606-B3C2-75B522720A62}"/>
    <cellStyle name="Input 3 2 6 2 2 4" xfId="13469" xr:uid="{D18A695B-8B7E-447C-9831-70EFEF706765}"/>
    <cellStyle name="Input 3 2 6 2 3" xfId="5861" xr:uid="{0873651C-E564-418E-AD98-A616324ABE5B}"/>
    <cellStyle name="Input 3 2 6 2 4" xfId="8898" xr:uid="{E3E2DAD0-3533-470F-9E9E-70BD5B4F1603}"/>
    <cellStyle name="Input 3 2 6 2 5" xfId="11935" xr:uid="{A96F18F8-3A7D-4DD8-AD8F-BEDAF54D0A12}"/>
    <cellStyle name="Input 3 2 6 3" xfId="3224" xr:uid="{9A188667-9DE3-4BD7-906B-1F0F707BBE5A}"/>
    <cellStyle name="Input 3 2 6 3 2" xfId="4758" xr:uid="{93EFEB6B-5FF8-496C-8451-43E566E234AD}"/>
    <cellStyle name="Input 3 2 6 3 2 2" xfId="7816" xr:uid="{24189C67-B18F-4010-B9C1-ED61A47F7934}"/>
    <cellStyle name="Input 3 2 6 3 2 3" xfId="10853" xr:uid="{4BBE5CAC-98C5-43DE-BB1D-EA0240630DA2}"/>
    <cellStyle name="Input 3 2 6 3 2 4" xfId="13890" xr:uid="{B26E8ADB-F6E2-46F0-AAD5-2CB7286F2EDF}"/>
    <cellStyle name="Input 3 2 6 3 3" xfId="6282" xr:uid="{3EEDF819-C457-4201-9BDA-CBCBD05D4268}"/>
    <cellStyle name="Input 3 2 6 3 4" xfId="9319" xr:uid="{EA7604A3-CFE4-4854-88AF-D4F8D13528CF}"/>
    <cellStyle name="Input 3 2 6 3 5" xfId="12356" xr:uid="{7BACC8E6-D6D4-40A3-8F93-0CA2DB30F66A}"/>
    <cellStyle name="Input 3 2 6 4" xfId="3577" xr:uid="{0F587AE7-03AC-4E76-B1B1-C5389A096225}"/>
    <cellStyle name="Input 3 2 6 4 2" xfId="5061" xr:uid="{1BEC8E6B-0E0B-4DB3-9DDA-95FD390EA02F}"/>
    <cellStyle name="Input 3 2 6 4 2 2" xfId="8119" xr:uid="{A65787CD-C286-4446-BA9F-65E31E02AA44}"/>
    <cellStyle name="Input 3 2 6 4 2 3" xfId="11156" xr:uid="{58866C59-5257-4422-8918-6781C5D669DA}"/>
    <cellStyle name="Input 3 2 6 4 2 4" xfId="14193" xr:uid="{5DED5813-B044-4FC6-ADE5-95EA22E2038B}"/>
    <cellStyle name="Input 3 2 6 4 3" xfId="6635" xr:uid="{B659DBA8-638A-4200-902D-4A1AE283E73D}"/>
    <cellStyle name="Input 3 2 6 4 4" xfId="9672" xr:uid="{67C2FC89-B14F-425D-B7B3-7025B138059A}"/>
    <cellStyle name="Input 3 2 6 4 5" xfId="12709" xr:uid="{ECE72B42-9F7D-4302-92D6-451D4D6C24B5}"/>
    <cellStyle name="Input 3 2 6 5" xfId="3977" xr:uid="{F5722FC9-B1BF-4E48-B661-60FC4BA06151}"/>
    <cellStyle name="Input 3 2 6 5 2" xfId="7035" xr:uid="{D5B33946-DE94-4A85-9DAE-4C17A8AADFF5}"/>
    <cellStyle name="Input 3 2 6 5 3" xfId="10072" xr:uid="{43ED3A64-BE3C-4CD0-8839-F40E31E9F141}"/>
    <cellStyle name="Input 3 2 6 5 4" xfId="13109" xr:uid="{0EA881FC-6E1F-4E48-8B5F-C4596F7C27D8}"/>
    <cellStyle name="Input 3 2 6 6" xfId="5430" xr:uid="{38E90611-9E89-4524-B671-3504636AFA5B}"/>
    <cellStyle name="Input 3 2 6 7" xfId="8467" xr:uid="{03DE6D12-D39F-4E1D-89F2-95B93B160529}"/>
    <cellStyle name="Input 3 2 6 8" xfId="11504" xr:uid="{CB85FBAD-2796-4789-B27A-80B432CE604D}"/>
    <cellStyle name="Input 3 2 7" xfId="2590" xr:uid="{351224E6-FC9A-473B-B864-B12BDA898D23}"/>
    <cellStyle name="Input 3 2 7 2" xfId="4124" xr:uid="{3D067B0F-5338-49D6-8DE6-00266D10D227}"/>
    <cellStyle name="Input 3 2 7 2 2" xfId="7182" xr:uid="{96F3C602-20BE-4085-A09C-B227ADA688AE}"/>
    <cellStyle name="Input 3 2 7 2 3" xfId="10219" xr:uid="{3316DB16-67C5-455B-A000-6048A7676151}"/>
    <cellStyle name="Input 3 2 7 2 4" xfId="13256" xr:uid="{4DFF26DB-10DB-44D0-86EC-AC5523972AB1}"/>
    <cellStyle name="Input 3 2 7 3" xfId="5648" xr:uid="{D31DEF88-6A5F-4DBA-BF75-A3BC7F444AAE}"/>
    <cellStyle name="Input 3 2 7 4" xfId="8685" xr:uid="{8913E946-3635-41B7-9FFA-27466578CEDD}"/>
    <cellStyle name="Input 3 2 7 5" xfId="11722" xr:uid="{D5857423-D161-4785-9F92-4BBD3A6154EB}"/>
    <cellStyle name="Input 3 2 8" xfId="3011" xr:uid="{51FBDA44-BC92-427A-8318-226E92202D43}"/>
    <cellStyle name="Input 3 2 8 2" xfId="4545" xr:uid="{331050A4-E6A0-417F-ADE8-45B42BB7BCE0}"/>
    <cellStyle name="Input 3 2 8 2 2" xfId="7603" xr:uid="{4313C1C9-CC1A-4342-8FD1-6A3F3F6E56AF}"/>
    <cellStyle name="Input 3 2 8 2 3" xfId="10640" xr:uid="{AE27D445-9738-44BD-817D-B997CF2D6541}"/>
    <cellStyle name="Input 3 2 8 2 4" xfId="13677" xr:uid="{7E719C26-7E6A-4142-B7A3-169D1C0B7EF6}"/>
    <cellStyle name="Input 3 2 8 3" xfId="6069" xr:uid="{B7B2D1A7-AE34-406A-8F19-95DA71055BCD}"/>
    <cellStyle name="Input 3 2 8 4" xfId="9106" xr:uid="{8C1A15E6-D5CC-405E-94F6-AC708FF71FF8}"/>
    <cellStyle name="Input 3 2 8 5" xfId="12143" xr:uid="{7EB1377F-7E42-49C6-A584-3F2DD436E9E6}"/>
    <cellStyle name="Input 3 2 9" xfId="5217" xr:uid="{57B70AF3-D9E3-45E1-88FD-09CEBF121373}"/>
    <cellStyle name="Input 3 3" xfId="2157" xr:uid="{ECC82C3E-EDC8-4E4A-BFE7-5C42A937F089}"/>
    <cellStyle name="Input 3 3 10" xfId="8261" xr:uid="{30125A81-E850-40BF-9D3C-09937C387574}"/>
    <cellStyle name="Input 3 3 11" xfId="11298" xr:uid="{615D7C09-853A-4A86-B9B2-D4B52ED7EABB}"/>
    <cellStyle name="Input 3 3 2" xfId="2201" xr:uid="{2BDA2DD3-CF2B-490B-82A7-01ED70A83F62}"/>
    <cellStyle name="Input 3 3 2 2" xfId="2269" xr:uid="{C5E5FCF8-E202-4EA4-AB4F-E8020DAC1640}"/>
    <cellStyle name="Input 3 3 2 2 2" xfId="2482" xr:uid="{47F82477-2EDF-425E-958B-DD3E1E92FC85}"/>
    <cellStyle name="Input 3 3 2 2 2 2" xfId="2913" xr:uid="{4B79CFCE-0B5F-431E-AA9C-376FE0BD764E}"/>
    <cellStyle name="Input 3 3 2 2 2 2 2" xfId="4447" xr:uid="{C3E6DF18-CCA0-45AF-8B0A-EBA17D71DE92}"/>
    <cellStyle name="Input 3 3 2 2 2 2 2 2" xfId="7505" xr:uid="{C45D983A-F4D5-4F91-B91F-3FF57AC61CEF}"/>
    <cellStyle name="Input 3 3 2 2 2 2 2 3" xfId="10542" xr:uid="{28DC6287-7A3A-40BA-9940-80EEF2B3A042}"/>
    <cellStyle name="Input 3 3 2 2 2 2 2 4" xfId="13579" xr:uid="{7B7E8D3D-3C2D-4BF2-B2C3-08E80494B63A}"/>
    <cellStyle name="Input 3 3 2 2 2 2 3" xfId="5971" xr:uid="{2749F495-F742-4B43-B60F-52C647BF8ECD}"/>
    <cellStyle name="Input 3 3 2 2 2 2 4" xfId="9008" xr:uid="{C00C9CDE-BB94-4F0F-B3BB-9BAA5EC0A52A}"/>
    <cellStyle name="Input 3 3 2 2 2 2 5" xfId="12045" xr:uid="{89D7D0F8-5A2E-480D-9A68-1820B17E6599}"/>
    <cellStyle name="Input 3 3 2 2 2 3" xfId="3334" xr:uid="{5C51017B-FF3D-4995-9738-FC405EA33AE5}"/>
    <cellStyle name="Input 3 3 2 2 2 3 2" xfId="4868" xr:uid="{DBEC6001-04A9-409A-8EF4-E410FC741858}"/>
    <cellStyle name="Input 3 3 2 2 2 3 2 2" xfId="7926" xr:uid="{1EDA3587-C2BE-40A6-8824-CFF2D42D64E0}"/>
    <cellStyle name="Input 3 3 2 2 2 3 2 3" xfId="10963" xr:uid="{1490D444-58C0-488A-9FF2-C536341B7BFC}"/>
    <cellStyle name="Input 3 3 2 2 2 3 2 4" xfId="14000" xr:uid="{0E53995C-DABF-421B-8239-152978862D13}"/>
    <cellStyle name="Input 3 3 2 2 2 3 3" xfId="6392" xr:uid="{0089ED0F-654D-4CA0-8FF6-878213CBE328}"/>
    <cellStyle name="Input 3 3 2 2 2 3 4" xfId="9429" xr:uid="{0516B511-A3E9-459D-AA9C-5BFDF32AD292}"/>
    <cellStyle name="Input 3 3 2 2 2 3 5" xfId="12466" xr:uid="{8544FDD0-93A6-4326-AB94-A4AE11981F5C}"/>
    <cellStyle name="Input 3 3 2 2 2 4" xfId="3687" xr:uid="{6B601118-7F8A-4DD2-AA35-7669784D4B0B}"/>
    <cellStyle name="Input 3 3 2 2 2 4 2" xfId="5131" xr:uid="{948F1766-0EB2-49E3-A191-80ABA196F3E4}"/>
    <cellStyle name="Input 3 3 2 2 2 4 2 2" xfId="8189" xr:uid="{8594F948-8D69-4F51-8111-841D9DC76280}"/>
    <cellStyle name="Input 3 3 2 2 2 4 2 3" xfId="11226" xr:uid="{104A0868-5DCB-4422-9EF5-F476F4A37342}"/>
    <cellStyle name="Input 3 3 2 2 2 4 2 4" xfId="14263" xr:uid="{4E3BD82F-B8BC-4C83-97DD-EA57A6D41BE9}"/>
    <cellStyle name="Input 3 3 2 2 2 4 3" xfId="6745" xr:uid="{30E88DE3-8B75-49B0-9714-FBE6E78843FA}"/>
    <cellStyle name="Input 3 3 2 2 2 4 4" xfId="9782" xr:uid="{CC85E6D3-6208-45AC-AF08-59D23BD375A8}"/>
    <cellStyle name="Input 3 3 2 2 2 4 5" xfId="12819" xr:uid="{84C120C7-6437-46C4-A38D-62656E0A403E}"/>
    <cellStyle name="Input 3 3 2 2 2 5" xfId="4047" xr:uid="{448231A7-1C1C-4DC6-8671-2027861B0DAC}"/>
    <cellStyle name="Input 3 3 2 2 2 5 2" xfId="7105" xr:uid="{77C43BD6-0AE8-468D-AD97-AAF6AD21196A}"/>
    <cellStyle name="Input 3 3 2 2 2 5 3" xfId="10142" xr:uid="{3FEA7106-8CB2-412D-A457-45B3D35108E3}"/>
    <cellStyle name="Input 3 3 2 2 2 5 4" xfId="13179" xr:uid="{68349208-099C-479D-ACD7-7F720CEDD40E}"/>
    <cellStyle name="Input 3 3 2 2 2 6" xfId="5540" xr:uid="{C09153B4-348C-4131-B8DE-129726A41CF0}"/>
    <cellStyle name="Input 3 3 2 2 2 7" xfId="8577" xr:uid="{68E49FDA-C35B-4DCD-97C0-9DDFF72F495B}"/>
    <cellStyle name="Input 3 3 2 2 2 8" xfId="11614" xr:uid="{35987967-2325-4AE4-B7CE-4268BDCCDA1F}"/>
    <cellStyle name="Input 3 3 2 2 3" xfId="2700" xr:uid="{8D08CED1-009D-4CEA-9D93-817EF0A1A90E}"/>
    <cellStyle name="Input 3 3 2 2 3 2" xfId="4234" xr:uid="{4B926410-44FD-43C0-9B1F-BD8AA499D781}"/>
    <cellStyle name="Input 3 3 2 2 3 2 2" xfId="7292" xr:uid="{827CBF2A-DC37-4CAD-B622-9867E20C9CCE}"/>
    <cellStyle name="Input 3 3 2 2 3 2 3" xfId="10329" xr:uid="{028E8931-0265-40AD-B900-2E2B0520AB7C}"/>
    <cellStyle name="Input 3 3 2 2 3 2 4" xfId="13366" xr:uid="{9C43A7C9-16B3-4166-A064-FF62848CC3BE}"/>
    <cellStyle name="Input 3 3 2 2 3 3" xfId="5758" xr:uid="{F29E9869-0181-4EDD-8015-6BCB4B76A9DA}"/>
    <cellStyle name="Input 3 3 2 2 3 4" xfId="8795" xr:uid="{6C481C8B-7394-4E79-B5B2-E3E1F352DE77}"/>
    <cellStyle name="Input 3 3 2 2 3 5" xfId="11832" xr:uid="{982D1C75-38FB-4349-82DB-E76BDEFE5813}"/>
    <cellStyle name="Input 3 3 2 2 4" xfId="3121" xr:uid="{D2FA6427-9993-4CE7-B129-DA6532ADD512}"/>
    <cellStyle name="Input 3 3 2 2 4 2" xfId="4655" xr:uid="{257BBEF3-F54A-4290-A369-719B6F32C30C}"/>
    <cellStyle name="Input 3 3 2 2 4 2 2" xfId="7713" xr:uid="{FB99C8BF-1041-45C5-BCE0-AF8CFD7C2B1E}"/>
    <cellStyle name="Input 3 3 2 2 4 2 3" xfId="10750" xr:uid="{7B795EC5-473C-4056-B6D9-A84E06AEE297}"/>
    <cellStyle name="Input 3 3 2 2 4 2 4" xfId="13787" xr:uid="{A6F7FFCE-DFE6-4FF1-8939-2106307E64A8}"/>
    <cellStyle name="Input 3 3 2 2 4 3" xfId="6179" xr:uid="{98CA7391-BA44-4329-AAAE-DFE102C5D6F3}"/>
    <cellStyle name="Input 3 3 2 2 4 4" xfId="9216" xr:uid="{B7527C02-7AD4-425E-914F-2F65E5A29A1E}"/>
    <cellStyle name="Input 3 3 2 2 4 5" xfId="12253" xr:uid="{59F910BC-5E01-4B90-9268-10817F45DD64}"/>
    <cellStyle name="Input 3 3 2 2 5" xfId="3474" xr:uid="{F7B709B8-71FC-4082-AE5E-2AED89AAA4FD}"/>
    <cellStyle name="Input 3 3 2 2 5 2" xfId="4991" xr:uid="{3F37F871-9822-470D-948C-CBFF338B6FF3}"/>
    <cellStyle name="Input 3 3 2 2 5 2 2" xfId="8049" xr:uid="{965FB2B8-441F-41E4-B66E-9741BC3B051C}"/>
    <cellStyle name="Input 3 3 2 2 5 2 3" xfId="11086" xr:uid="{A968D21E-BC07-4A1B-A056-F17F3053AA88}"/>
    <cellStyle name="Input 3 3 2 2 5 2 4" xfId="14123" xr:uid="{62D2A83E-3C52-42AC-A723-130FE29B9635}"/>
    <cellStyle name="Input 3 3 2 2 5 3" xfId="6532" xr:uid="{5B155C8D-E0A7-42E9-950A-CF32B2470582}"/>
    <cellStyle name="Input 3 3 2 2 5 4" xfId="9569" xr:uid="{171C0BF5-7F13-4C0E-ADBE-826A6F11DC01}"/>
    <cellStyle name="Input 3 3 2 2 5 5" xfId="12606" xr:uid="{E7382C97-CAB7-467A-B847-664533765163}"/>
    <cellStyle name="Input 3 3 2 2 6" xfId="3876" xr:uid="{5559D5F2-3A84-4551-B0A5-B570B82DD053}"/>
    <cellStyle name="Input 3 3 2 2 6 2" xfId="6934" xr:uid="{98630639-4E34-4193-8B5B-F11B1ABD52BC}"/>
    <cellStyle name="Input 3 3 2 2 6 3" xfId="9971" xr:uid="{9D04D4CE-C705-43D5-AF0B-5D5B0D5051F7}"/>
    <cellStyle name="Input 3 3 2 2 6 4" xfId="13008" xr:uid="{D5CEF038-6F77-4774-B493-D1465B47161F}"/>
    <cellStyle name="Input 3 3 2 2 7" xfId="5327" xr:uid="{AABC6756-CD1C-4D58-B8BD-BA4F6DC7E74F}"/>
    <cellStyle name="Input 3 3 2 2 8" xfId="8364" xr:uid="{3D8A3558-312B-48A5-90A2-13DF13B5AEC3}"/>
    <cellStyle name="Input 3 3 2 2 9" xfId="11401" xr:uid="{DA596AE8-1FB0-4E66-865B-CAD8AB328947}"/>
    <cellStyle name="Input 3 3 2 3" xfId="2414" xr:uid="{08F1F412-4716-4B28-BC86-4BFC55132C0E}"/>
    <cellStyle name="Input 3 3 2 3 2" xfId="2845" xr:uid="{01E3DE52-8C13-4DF5-A39A-230AA6A984FA}"/>
    <cellStyle name="Input 3 3 2 3 2 2" xfId="4379" xr:uid="{1EE994CB-A924-408B-AC83-5CA5EB56F67F}"/>
    <cellStyle name="Input 3 3 2 3 2 2 2" xfId="7437" xr:uid="{4C39CBF9-AEEA-4495-A57A-A0A776D60066}"/>
    <cellStyle name="Input 3 3 2 3 2 2 3" xfId="10474" xr:uid="{2FB8911A-294F-4B60-A4E8-F0868C0EB971}"/>
    <cellStyle name="Input 3 3 2 3 2 2 4" xfId="13511" xr:uid="{4EF69C44-359E-4271-943B-6258D060815E}"/>
    <cellStyle name="Input 3 3 2 3 2 3" xfId="5903" xr:uid="{8858A0E9-6013-4934-A180-9AE9874AEE9A}"/>
    <cellStyle name="Input 3 3 2 3 2 4" xfId="8940" xr:uid="{2647E706-2C96-4AB3-978F-BDF43D08ADEB}"/>
    <cellStyle name="Input 3 3 2 3 2 5" xfId="11977" xr:uid="{75D410A1-55FD-447B-9E32-0FAB5BCB6556}"/>
    <cellStyle name="Input 3 3 2 3 3" xfId="3266" xr:uid="{77487E0B-37CF-4EE8-8B54-E6112A76D12A}"/>
    <cellStyle name="Input 3 3 2 3 3 2" xfId="4800" xr:uid="{C73E3260-CAAF-45E3-A4CA-E5519CDB3C90}"/>
    <cellStyle name="Input 3 3 2 3 3 2 2" xfId="7858" xr:uid="{73AA7124-51DF-4C50-9AFE-7F825E76833E}"/>
    <cellStyle name="Input 3 3 2 3 3 2 3" xfId="10895" xr:uid="{995434B9-CD27-470B-87B1-FF272F57F26A}"/>
    <cellStyle name="Input 3 3 2 3 3 2 4" xfId="13932" xr:uid="{02360C9F-BA5F-426B-AA00-8397ADEDE3EF}"/>
    <cellStyle name="Input 3 3 2 3 3 3" xfId="6324" xr:uid="{C1661D5A-F289-4E0B-AEE7-FF2FB2FF6702}"/>
    <cellStyle name="Input 3 3 2 3 3 4" xfId="9361" xr:uid="{4E3D38CE-1E32-4DE1-9F09-18D46E5E091A}"/>
    <cellStyle name="Input 3 3 2 3 3 5" xfId="12398" xr:uid="{772DFA54-1DDE-4EDE-BAF2-F9A11FE3A03C}"/>
    <cellStyle name="Input 3 3 2 3 4" xfId="3619" xr:uid="{32098974-24E1-4901-BB77-07E1D99A73EB}"/>
    <cellStyle name="Input 3 3 2 3 4 2" xfId="5087" xr:uid="{4CAF27CF-C7C2-4269-B0BE-0823E8CE665F}"/>
    <cellStyle name="Input 3 3 2 3 4 2 2" xfId="8145" xr:uid="{10D075C4-FD00-4FEC-A6A4-D38AB66860FD}"/>
    <cellStyle name="Input 3 3 2 3 4 2 3" xfId="11182" xr:uid="{E8A25A99-2245-43C3-B59D-3E5CF56550A9}"/>
    <cellStyle name="Input 3 3 2 3 4 2 4" xfId="14219" xr:uid="{43E39FD2-DAD8-4D5F-8A74-0FC0ABB73D8B}"/>
    <cellStyle name="Input 3 3 2 3 4 3" xfId="6677" xr:uid="{045C5E47-FB94-4243-808E-C4DBF9BA150B}"/>
    <cellStyle name="Input 3 3 2 3 4 4" xfId="9714" xr:uid="{2E864869-A550-4824-BB11-FC423FD9E101}"/>
    <cellStyle name="Input 3 3 2 3 4 5" xfId="12751" xr:uid="{3E551C18-4A65-4F2C-BB91-E9A74C43EE80}"/>
    <cellStyle name="Input 3 3 2 3 5" xfId="4003" xr:uid="{19D6FC9B-2B69-48ED-8B92-A5668397102C}"/>
    <cellStyle name="Input 3 3 2 3 5 2" xfId="7061" xr:uid="{4C56924F-CB20-4622-835E-8A7AD86E9B3E}"/>
    <cellStyle name="Input 3 3 2 3 5 3" xfId="10098" xr:uid="{C40C1AD2-B4F9-44FE-A71B-EF13CC33546D}"/>
    <cellStyle name="Input 3 3 2 3 5 4" xfId="13135" xr:uid="{569ADF99-FE09-43A0-B7CA-0D55995A9003}"/>
    <cellStyle name="Input 3 3 2 3 6" xfId="5472" xr:uid="{2E8D849E-6338-45F8-82DF-BEF6DB8C7933}"/>
    <cellStyle name="Input 3 3 2 3 7" xfId="8509" xr:uid="{80028948-2215-45E6-B98E-29AA8C263C16}"/>
    <cellStyle name="Input 3 3 2 3 8" xfId="11546" xr:uid="{D367865E-DA94-458C-BB85-D5C3B3EFEB30}"/>
    <cellStyle name="Input 3 3 2 4" xfId="2632" xr:uid="{09226B6D-6C7D-41BA-9E81-EF78715BD915}"/>
    <cellStyle name="Input 3 3 2 4 2" xfId="4166" xr:uid="{C495446E-7644-49B6-A2F6-B27D64A3B60C}"/>
    <cellStyle name="Input 3 3 2 4 2 2" xfId="7224" xr:uid="{8BBE210D-9BC6-4D90-AC98-0C155AA0616A}"/>
    <cellStyle name="Input 3 3 2 4 2 3" xfId="10261" xr:uid="{02DDC945-5DD8-4D66-BC05-CD667681039A}"/>
    <cellStyle name="Input 3 3 2 4 2 4" xfId="13298" xr:uid="{43CA441C-C743-4E30-A998-CA6B139CE98B}"/>
    <cellStyle name="Input 3 3 2 4 3" xfId="5690" xr:uid="{5E5A0DC6-0CAD-4620-8E3C-20980721FB65}"/>
    <cellStyle name="Input 3 3 2 4 4" xfId="8727" xr:uid="{EC20EA58-FF7E-4807-8426-10E2856EA49B}"/>
    <cellStyle name="Input 3 3 2 4 5" xfId="11764" xr:uid="{14310672-6284-4F0D-8CE7-92670FEBAD81}"/>
    <cellStyle name="Input 3 3 2 5" xfId="3053" xr:uid="{B449989D-09E1-4E18-9612-B64D8977626F}"/>
    <cellStyle name="Input 3 3 2 5 2" xfId="4587" xr:uid="{92E0BA4A-F174-4BB2-88A8-CA3C87AA7671}"/>
    <cellStyle name="Input 3 3 2 5 2 2" xfId="7645" xr:uid="{45B03C57-1246-409C-A4D9-19BF6F4E692A}"/>
    <cellStyle name="Input 3 3 2 5 2 3" xfId="10682" xr:uid="{9B262C53-EC2F-4CF8-ADB7-5F81FE118BF0}"/>
    <cellStyle name="Input 3 3 2 5 2 4" xfId="13719" xr:uid="{807DBC7A-5ECB-42B8-9760-3BA22FD93AC8}"/>
    <cellStyle name="Input 3 3 2 5 3" xfId="6111" xr:uid="{FFC8E93C-4355-4615-9993-C9B3CD1EAA06}"/>
    <cellStyle name="Input 3 3 2 5 4" xfId="9148" xr:uid="{CDF7E909-04D1-42DD-86B3-64DC5ECDDFE7}"/>
    <cellStyle name="Input 3 3 2 5 5" xfId="12185" xr:uid="{6204A0CD-B759-44AB-91DC-FD1C48A2A26A}"/>
    <cellStyle name="Input 3 3 2 6" xfId="3808" xr:uid="{F11DCB0B-9FAB-47BF-B18B-66394890300E}"/>
    <cellStyle name="Input 3 3 2 6 2" xfId="6866" xr:uid="{3FB5ECAF-4F8C-4BD2-A014-6B6DEB11E2BE}"/>
    <cellStyle name="Input 3 3 2 6 3" xfId="9903" xr:uid="{5160CEF8-D8D0-4DE7-9742-B5810AFCA12A}"/>
    <cellStyle name="Input 3 3 2 6 4" xfId="12940" xr:uid="{64C6DF47-9D82-46F1-A49C-A7E5C920BBB7}"/>
    <cellStyle name="Input 3 3 2 7" xfId="5259" xr:uid="{241E9348-2DA1-4458-BD21-93B6353D4631}"/>
    <cellStyle name="Input 3 3 2 8" xfId="8296" xr:uid="{C040E23F-8295-486C-AB46-4F7E374958A5}"/>
    <cellStyle name="Input 3 3 2 9" xfId="11333" xr:uid="{69D01C82-9018-4686-81FF-2B49F686E998}"/>
    <cellStyle name="Input 3 3 3" xfId="2240" xr:uid="{ED678127-380D-45BF-901A-BFE3F1997E98}"/>
    <cellStyle name="Input 3 3 3 2" xfId="2453" xr:uid="{757B50FB-C97D-42D0-80D4-220074AA4388}"/>
    <cellStyle name="Input 3 3 3 2 2" xfId="2884" xr:uid="{99CF66D6-85FC-4E83-93FE-691C8F7529BC}"/>
    <cellStyle name="Input 3 3 3 2 2 2" xfId="4418" xr:uid="{1A6BF39F-1F24-4341-A248-725DBC7D1FFD}"/>
    <cellStyle name="Input 3 3 3 2 2 2 2" xfId="7476" xr:uid="{87F37177-1B49-4370-87E0-68A704E6DB1F}"/>
    <cellStyle name="Input 3 3 3 2 2 2 3" xfId="10513" xr:uid="{34C7CD8F-A231-4B4E-8E9C-407C985A6F40}"/>
    <cellStyle name="Input 3 3 3 2 2 2 4" xfId="13550" xr:uid="{DAFFC050-B7B3-47FA-8A63-BE4AC08BA047}"/>
    <cellStyle name="Input 3 3 3 2 2 3" xfId="5942" xr:uid="{D4ABFBA8-8D78-43D1-A0D3-F3B750979840}"/>
    <cellStyle name="Input 3 3 3 2 2 4" xfId="8979" xr:uid="{86277F00-093C-4920-B263-0D9A10C2E9D3}"/>
    <cellStyle name="Input 3 3 3 2 2 5" xfId="12016" xr:uid="{CB40F623-915A-4D6C-BC5D-7081A4499612}"/>
    <cellStyle name="Input 3 3 3 2 3" xfId="3305" xr:uid="{EA4478F8-1DB0-4E23-B922-04C03A134D3D}"/>
    <cellStyle name="Input 3 3 3 2 3 2" xfId="4839" xr:uid="{23C1DF0C-1324-41CF-8AAD-7F173CFA4C96}"/>
    <cellStyle name="Input 3 3 3 2 3 2 2" xfId="7897" xr:uid="{B490FBB8-0B77-4731-8262-154F5DC7647A}"/>
    <cellStyle name="Input 3 3 3 2 3 2 3" xfId="10934" xr:uid="{55FFD895-50B1-4839-B5C8-8C6082F9BE28}"/>
    <cellStyle name="Input 3 3 3 2 3 2 4" xfId="13971" xr:uid="{3920A670-6CCA-46F3-BAC9-AA18217843C1}"/>
    <cellStyle name="Input 3 3 3 2 3 3" xfId="6363" xr:uid="{BD37815C-9A63-4BB8-939B-CCFF16D1E9E9}"/>
    <cellStyle name="Input 3 3 3 2 3 4" xfId="9400" xr:uid="{47D0855D-4134-43FD-8D58-DF6CD4972474}"/>
    <cellStyle name="Input 3 3 3 2 3 5" xfId="12437" xr:uid="{D64D9A08-A764-44E8-9767-51856AF9D6F2}"/>
    <cellStyle name="Input 3 3 3 2 4" xfId="3658" xr:uid="{89737752-0A5D-46AF-9F18-6CF1EE7C982E}"/>
    <cellStyle name="Input 3 3 3 2 4 2" xfId="5112" xr:uid="{EB18A1E8-8794-4349-BB12-E6B420D81D87}"/>
    <cellStyle name="Input 3 3 3 2 4 2 2" xfId="8170" xr:uid="{A54A4B2F-C53D-45FA-ADD7-C0FC0E0BDC0B}"/>
    <cellStyle name="Input 3 3 3 2 4 2 3" xfId="11207" xr:uid="{FA36AF82-0969-42E3-87F6-8C3C28C17C1D}"/>
    <cellStyle name="Input 3 3 3 2 4 2 4" xfId="14244" xr:uid="{DFF18644-3945-431F-8634-EE6C8E097FDE}"/>
    <cellStyle name="Input 3 3 3 2 4 3" xfId="6716" xr:uid="{C5AA5BA8-E1F4-4C60-BDDF-30C553AF64CE}"/>
    <cellStyle name="Input 3 3 3 2 4 4" xfId="9753" xr:uid="{9FD18199-0432-4823-9A95-BDD285222B88}"/>
    <cellStyle name="Input 3 3 3 2 4 5" xfId="12790" xr:uid="{21814945-E747-4ECC-A86E-15780C92A17E}"/>
    <cellStyle name="Input 3 3 3 2 5" xfId="4028" xr:uid="{D5D14063-F286-43C0-A1A0-5E242266297C}"/>
    <cellStyle name="Input 3 3 3 2 5 2" xfId="7086" xr:uid="{36C055C3-49EA-4273-9340-362C6FB739DD}"/>
    <cellStyle name="Input 3 3 3 2 5 3" xfId="10123" xr:uid="{3F6F109A-19CE-4FA0-82C5-6C42554AE71F}"/>
    <cellStyle name="Input 3 3 3 2 5 4" xfId="13160" xr:uid="{44AD9A0D-5CB2-42D0-ABCE-92FE6BE5348B}"/>
    <cellStyle name="Input 3 3 3 2 6" xfId="5511" xr:uid="{8CAEB6CD-DD18-48AF-BD3E-CBD59EB731E5}"/>
    <cellStyle name="Input 3 3 3 2 7" xfId="8548" xr:uid="{17DAB636-D3FC-4253-A7A0-19D07E0E03D9}"/>
    <cellStyle name="Input 3 3 3 2 8" xfId="11585" xr:uid="{2BCAB3F0-7568-470B-8E54-37EE24496705}"/>
    <cellStyle name="Input 3 3 3 3" xfId="2671" xr:uid="{872F72B6-7AA0-41A3-8454-A9A017E68DC8}"/>
    <cellStyle name="Input 3 3 3 3 2" xfId="4205" xr:uid="{885A267A-A90C-4A47-8FD4-AD47432C9FFF}"/>
    <cellStyle name="Input 3 3 3 3 2 2" xfId="7263" xr:uid="{29D2809A-A611-4DEC-8236-41A4AF25B666}"/>
    <cellStyle name="Input 3 3 3 3 2 3" xfId="10300" xr:uid="{45463C9B-4DF2-4225-86CD-5E1899444A2A}"/>
    <cellStyle name="Input 3 3 3 3 2 4" xfId="13337" xr:uid="{F837DD75-7072-4B4A-B23F-4D4AAD463E45}"/>
    <cellStyle name="Input 3 3 3 3 3" xfId="5729" xr:uid="{11F414C2-8C7C-46F4-AFD3-A7AAB9BD9BAF}"/>
    <cellStyle name="Input 3 3 3 3 4" xfId="8766" xr:uid="{273621D1-C667-433A-B907-829FF35C8B43}"/>
    <cellStyle name="Input 3 3 3 3 5" xfId="11803" xr:uid="{774D79BC-9313-4075-B5CA-A1E44095DD2A}"/>
    <cellStyle name="Input 3 3 3 4" xfId="3092" xr:uid="{EAD21B15-DE17-4376-B678-83987D3755A8}"/>
    <cellStyle name="Input 3 3 3 4 2" xfId="4626" xr:uid="{C27D70C0-AEF1-40B6-A63D-41B5293D205D}"/>
    <cellStyle name="Input 3 3 3 4 2 2" xfId="7684" xr:uid="{A5CD228D-E974-4979-AEE5-01E310204657}"/>
    <cellStyle name="Input 3 3 3 4 2 3" xfId="10721" xr:uid="{23D80464-7DD8-4EF2-A12A-A88C2E9A9BDC}"/>
    <cellStyle name="Input 3 3 3 4 2 4" xfId="13758" xr:uid="{BBE040CC-5150-434F-BFF2-2F515126953A}"/>
    <cellStyle name="Input 3 3 3 4 3" xfId="6150" xr:uid="{BECA2216-EE60-465E-9CF8-00945595856E}"/>
    <cellStyle name="Input 3 3 3 4 4" xfId="9187" xr:uid="{A1086CCF-8B90-4E1F-B828-EE3B86182383}"/>
    <cellStyle name="Input 3 3 3 4 5" xfId="12224" xr:uid="{57E1767E-BEFA-4872-9C21-6928184604E5}"/>
    <cellStyle name="Input 3 3 3 5" xfId="3445" xr:uid="{EB7A26FF-FC22-4DE4-BBAD-3C0B62651BF5}"/>
    <cellStyle name="Input 3 3 3 5 2" xfId="4972" xr:uid="{67D43E46-02FB-401E-BBBC-3F514BCBDBCD}"/>
    <cellStyle name="Input 3 3 3 5 2 2" xfId="8030" xr:uid="{B34864C6-F330-4735-8A3E-857181169E73}"/>
    <cellStyle name="Input 3 3 3 5 2 3" xfId="11067" xr:uid="{097986F7-47BA-4F84-87B0-600E53199772}"/>
    <cellStyle name="Input 3 3 3 5 2 4" xfId="14104" xr:uid="{DADEC0D5-74FA-44E7-BE46-023D67A004A3}"/>
    <cellStyle name="Input 3 3 3 5 3" xfId="6503" xr:uid="{A8962845-15F5-4EA6-A1DA-986B1B00D693}"/>
    <cellStyle name="Input 3 3 3 5 4" xfId="9540" xr:uid="{206D7D98-8FE1-40A7-BADB-F9C43593D968}"/>
    <cellStyle name="Input 3 3 3 5 5" xfId="12577" xr:uid="{7951B72D-2E43-41F6-9907-71A7BE9F42AE}"/>
    <cellStyle name="Input 3 3 3 6" xfId="3847" xr:uid="{DDBA7F64-D2D7-4011-9EC5-9155660BC765}"/>
    <cellStyle name="Input 3 3 3 6 2" xfId="6905" xr:uid="{368C46FC-77BB-4708-B549-14A6D8B698CE}"/>
    <cellStyle name="Input 3 3 3 6 3" xfId="9942" xr:uid="{40D59502-F8A0-44E5-961A-6364CA1AAF74}"/>
    <cellStyle name="Input 3 3 3 6 4" xfId="12979" xr:uid="{9ADD3B6D-951A-45A6-AE1D-4B7E35F03118}"/>
    <cellStyle name="Input 3 3 3 7" xfId="5298" xr:uid="{89073C4C-3E4B-453F-901B-160F4E66F99E}"/>
    <cellStyle name="Input 3 3 3 8" xfId="8335" xr:uid="{DD15AA5C-BA93-453A-A3C3-478743FD4FDE}"/>
    <cellStyle name="Input 3 3 3 9" xfId="11372" xr:uid="{3FEAA18E-8F75-4321-BF8C-D6EE35F39001}"/>
    <cellStyle name="Input 3 3 4" xfId="2326" xr:uid="{C6DE6B4F-6B16-44D1-9E65-06E60F0F8FA1}"/>
    <cellStyle name="Input 3 3 4 2" xfId="2539" xr:uid="{2107667A-DB6B-487E-A84A-757F1402C9D4}"/>
    <cellStyle name="Input 3 3 4 2 2" xfId="2970" xr:uid="{75A853A8-7959-40CC-B570-71198FF624A2}"/>
    <cellStyle name="Input 3 3 4 2 2 2" xfId="4504" xr:uid="{7A3F67F5-97A4-4F21-8DCF-7C478850C789}"/>
    <cellStyle name="Input 3 3 4 2 2 2 2" xfId="7562" xr:uid="{35909551-AB38-4B61-8284-CFE6BD4CE52F}"/>
    <cellStyle name="Input 3 3 4 2 2 2 3" xfId="10599" xr:uid="{DEEEB073-CB54-4AFD-A374-5DFC7CA542F0}"/>
    <cellStyle name="Input 3 3 4 2 2 2 4" xfId="13636" xr:uid="{0518619F-6E60-4682-9CBA-EF6AAF6E9343}"/>
    <cellStyle name="Input 3 3 4 2 2 3" xfId="6028" xr:uid="{376150E7-3118-4CD5-9F0A-2F67F33D9061}"/>
    <cellStyle name="Input 3 3 4 2 2 4" xfId="9065" xr:uid="{8209B258-1407-47F6-A077-4C1408BC355C}"/>
    <cellStyle name="Input 3 3 4 2 2 5" xfId="12102" xr:uid="{ED85B7F2-320A-4B1D-AA6D-23BCF81348D4}"/>
    <cellStyle name="Input 3 3 4 2 3" xfId="3391" xr:uid="{3DC1CB67-5BB7-4D0E-9D22-4625B51B1365}"/>
    <cellStyle name="Input 3 3 4 2 3 2" xfId="4925" xr:uid="{A8C90A00-2542-415C-8B30-20EBFE0BFC91}"/>
    <cellStyle name="Input 3 3 4 2 3 2 2" xfId="7983" xr:uid="{7A3D207C-456D-486C-8325-098D05E99EF0}"/>
    <cellStyle name="Input 3 3 4 2 3 2 3" xfId="11020" xr:uid="{929FB6D1-CDB3-4107-898D-1EA9A3037772}"/>
    <cellStyle name="Input 3 3 4 2 3 2 4" xfId="14057" xr:uid="{D2C175D2-D0FF-41C9-B741-9E59E4381F5A}"/>
    <cellStyle name="Input 3 3 4 2 3 3" xfId="6449" xr:uid="{DE12FE9A-D72A-4D10-A342-132539EE5E15}"/>
    <cellStyle name="Input 3 3 4 2 3 4" xfId="9486" xr:uid="{85188D1A-DFAA-4B16-B00B-6E772622AD25}"/>
    <cellStyle name="Input 3 3 4 2 3 5" xfId="12523" xr:uid="{336FFFBE-A36E-4D3D-96CA-867C9F368016}"/>
    <cellStyle name="Input 3 3 4 2 4" xfId="3744" xr:uid="{4B031C94-4B87-4B45-927D-DB30B3B2A7CC}"/>
    <cellStyle name="Input 3 3 4 2 4 2" xfId="5169" xr:uid="{FE3E87EC-D924-45D9-B440-83598C80E985}"/>
    <cellStyle name="Input 3 3 4 2 4 2 2" xfId="8227" xr:uid="{6C2904E7-34A8-4B13-A3DA-C91B02CE4A1D}"/>
    <cellStyle name="Input 3 3 4 2 4 2 3" xfId="11264" xr:uid="{72D4BC15-9AB5-4BE5-9242-B94B2C3E98C7}"/>
    <cellStyle name="Input 3 3 4 2 4 2 4" xfId="14301" xr:uid="{B35D2E0C-FB07-4F6F-87C8-E7CD81189C46}"/>
    <cellStyle name="Input 3 3 4 2 4 3" xfId="6802" xr:uid="{CFB46EE0-3B88-4CC6-840A-8C164585B0BA}"/>
    <cellStyle name="Input 3 3 4 2 4 4" xfId="9839" xr:uid="{99D50BE3-DB2F-4FC4-BB3A-7596E6715B3B}"/>
    <cellStyle name="Input 3 3 4 2 4 5" xfId="12876" xr:uid="{29C25288-6D42-48F6-A824-E98574743880}"/>
    <cellStyle name="Input 3 3 4 2 5" xfId="4085" xr:uid="{1521AC41-DC71-40DF-97BF-DB99F9768CF2}"/>
    <cellStyle name="Input 3 3 4 2 5 2" xfId="7143" xr:uid="{EF7EBDAE-D30D-4319-9CAD-AFACB9EF3F34}"/>
    <cellStyle name="Input 3 3 4 2 5 3" xfId="10180" xr:uid="{96F1DB68-220C-4FDD-8AFA-62ABF22B8559}"/>
    <cellStyle name="Input 3 3 4 2 5 4" xfId="13217" xr:uid="{3428168B-063C-4F02-BC63-33E84F6F16E9}"/>
    <cellStyle name="Input 3 3 4 2 6" xfId="5597" xr:uid="{57A32743-2D2A-4BAF-9EE8-2837949568D9}"/>
    <cellStyle name="Input 3 3 4 2 7" xfId="8634" xr:uid="{444EAC5B-0EC8-4721-AF36-1070BC13723A}"/>
    <cellStyle name="Input 3 3 4 2 8" xfId="11671" xr:uid="{9CA2BE33-49D6-4248-BB02-D9297D7938DB}"/>
    <cellStyle name="Input 3 3 4 3" xfId="2757" xr:uid="{83A0D651-C87E-41DC-B6C6-F794D4D7C773}"/>
    <cellStyle name="Input 3 3 4 3 2" xfId="4291" xr:uid="{B4974F4D-7473-434E-B466-BD9083365E6B}"/>
    <cellStyle name="Input 3 3 4 3 2 2" xfId="7349" xr:uid="{FE988206-2E7E-44B3-A57D-BB8B23C7AE54}"/>
    <cellStyle name="Input 3 3 4 3 2 3" xfId="10386" xr:uid="{4B36B663-D940-4017-A65E-27EB45FC0880}"/>
    <cellStyle name="Input 3 3 4 3 2 4" xfId="13423" xr:uid="{EC5F8EF8-FA1B-4575-95AD-5DBA01DA2252}"/>
    <cellStyle name="Input 3 3 4 3 3" xfId="5815" xr:uid="{AF063C13-6BF1-411B-9E44-22CADF185F43}"/>
    <cellStyle name="Input 3 3 4 3 4" xfId="8852" xr:uid="{DA91D0CA-32DB-40F2-AA5E-D4A1FAF221A5}"/>
    <cellStyle name="Input 3 3 4 3 5" xfId="11889" xr:uid="{2A3C3FD0-2186-4B90-B97E-78009D13616B}"/>
    <cellStyle name="Input 3 3 4 4" xfId="3178" xr:uid="{BDE3D303-26F6-4496-BCCA-3B2601CD8ADA}"/>
    <cellStyle name="Input 3 3 4 4 2" xfId="4712" xr:uid="{EEA603A3-277F-4F2C-8A26-F9115C6CE5A2}"/>
    <cellStyle name="Input 3 3 4 4 2 2" xfId="7770" xr:uid="{548F3FA5-2320-45AE-8240-C47F8C4CB48C}"/>
    <cellStyle name="Input 3 3 4 4 2 3" xfId="10807" xr:uid="{9F1D9305-38CA-49EC-878A-552CF6FD902E}"/>
    <cellStyle name="Input 3 3 4 4 2 4" xfId="13844" xr:uid="{45854AD5-0016-4709-B4BA-348DF3F00D73}"/>
    <cellStyle name="Input 3 3 4 4 3" xfId="6236" xr:uid="{0147B733-4655-4A0A-BB67-602FD0A223E1}"/>
    <cellStyle name="Input 3 3 4 4 4" xfId="9273" xr:uid="{0456342F-4DCD-4989-AEEE-B26514A972FF}"/>
    <cellStyle name="Input 3 3 4 4 5" xfId="12310" xr:uid="{8F766CF3-7E71-4251-B4CD-DCC616EC7DCC}"/>
    <cellStyle name="Input 3 3 4 5" xfId="3531" xr:uid="{9DFBC82C-9A2E-43FE-8374-ACEDC6737AF9}"/>
    <cellStyle name="Input 3 3 4 5 2" xfId="5029" xr:uid="{F7E8975D-BCCE-4888-8269-BC98B9597A33}"/>
    <cellStyle name="Input 3 3 4 5 2 2" xfId="8087" xr:uid="{19BB7AB3-257A-4A1E-B382-2B9500EB1598}"/>
    <cellStyle name="Input 3 3 4 5 2 3" xfId="11124" xr:uid="{5E7AA374-8B3E-40D9-B666-C6D078E6E0EF}"/>
    <cellStyle name="Input 3 3 4 5 2 4" xfId="14161" xr:uid="{FBB3C2AA-34B5-418C-88BE-D685693CB297}"/>
    <cellStyle name="Input 3 3 4 5 3" xfId="6589" xr:uid="{EAC0344B-2616-453F-9A22-14F775508B34}"/>
    <cellStyle name="Input 3 3 4 5 4" xfId="9626" xr:uid="{73C8CB31-551D-428F-97CF-B3BE8D2B836A}"/>
    <cellStyle name="Input 3 3 4 5 5" xfId="12663" xr:uid="{A9EDE6E0-71A7-46D8-8AD4-89C9BEF40A92}"/>
    <cellStyle name="Input 3 3 4 6" xfId="3933" xr:uid="{08F31F6A-9945-44B0-ADAB-2D37AC612217}"/>
    <cellStyle name="Input 3 3 4 6 2" xfId="6991" xr:uid="{220D100E-0DFB-40F1-B901-29F47AB657B1}"/>
    <cellStyle name="Input 3 3 4 6 3" xfId="10028" xr:uid="{B29B9B0B-F11F-4BF0-8A1A-A045A4FEE505}"/>
    <cellStyle name="Input 3 3 4 6 4" xfId="13065" xr:uid="{D5F53201-F9EA-4D08-83FC-1C7A3D3ABEC4}"/>
    <cellStyle name="Input 3 3 4 7" xfId="5384" xr:uid="{9897EBC6-694D-4A26-ADD2-8708F8740BB6}"/>
    <cellStyle name="Input 3 3 4 8" xfId="8421" xr:uid="{ED224C65-EB43-4FFC-9A25-3DCC861D8F30}"/>
    <cellStyle name="Input 3 3 4 9" xfId="11458" xr:uid="{D2D94357-0D2C-42FA-82D5-CB3B89DB04E7}"/>
    <cellStyle name="Input 3 3 5" xfId="2342" xr:uid="{7239939B-9CCE-4DF2-96B1-8AE87FF6238B}"/>
    <cellStyle name="Input 3 3 5 2" xfId="2555" xr:uid="{43676467-5461-445B-BCB2-CF65A3CF836E}"/>
    <cellStyle name="Input 3 3 5 2 2" xfId="2986" xr:uid="{868195F4-B893-4687-A1B7-B53F5274C56A}"/>
    <cellStyle name="Input 3 3 5 2 2 2" xfId="4520" xr:uid="{AD8DAC60-FC3E-4A95-BD47-CC65CCC3D6A5}"/>
    <cellStyle name="Input 3 3 5 2 2 2 2" xfId="7578" xr:uid="{90DD5672-19E2-42E2-BFAD-406E4423D54C}"/>
    <cellStyle name="Input 3 3 5 2 2 2 3" xfId="10615" xr:uid="{08302986-8179-4453-9700-805CFC498079}"/>
    <cellStyle name="Input 3 3 5 2 2 2 4" xfId="13652" xr:uid="{2C2D96D4-7FE1-4BEB-B93B-B0FCC9FA9CDE}"/>
    <cellStyle name="Input 3 3 5 2 2 3" xfId="6044" xr:uid="{62E2BE5C-5A36-49AD-A681-D6670C63CC61}"/>
    <cellStyle name="Input 3 3 5 2 2 4" xfId="9081" xr:uid="{75A90B9B-DD13-499F-937B-5A54E1C8189D}"/>
    <cellStyle name="Input 3 3 5 2 2 5" xfId="12118" xr:uid="{CD5A9F13-20D8-44EB-99D0-ABCADC6630DE}"/>
    <cellStyle name="Input 3 3 5 2 3" xfId="3407" xr:uid="{3FB5FBCC-AEEA-400F-9D11-65BD59637D68}"/>
    <cellStyle name="Input 3 3 5 2 3 2" xfId="4941" xr:uid="{83A983E4-B100-48F9-B8C2-3E7C96281036}"/>
    <cellStyle name="Input 3 3 5 2 3 2 2" xfId="7999" xr:uid="{A1C4BF71-554D-40DF-936F-692D82530DBF}"/>
    <cellStyle name="Input 3 3 5 2 3 2 3" xfId="11036" xr:uid="{24CF06DD-F67F-4A44-AC3C-BA327E36B3C4}"/>
    <cellStyle name="Input 3 3 5 2 3 2 4" xfId="14073" xr:uid="{9134D4FA-E891-441A-AF66-C57D8CB8F6C3}"/>
    <cellStyle name="Input 3 3 5 2 3 3" xfId="6465" xr:uid="{BA1F5B8D-B4F6-4FBA-BFF3-52B0622D5F2C}"/>
    <cellStyle name="Input 3 3 5 2 3 4" xfId="9502" xr:uid="{936CA9A0-CC68-4C26-8451-3A5BCB8034EA}"/>
    <cellStyle name="Input 3 3 5 2 3 5" xfId="12539" xr:uid="{7E60F614-114A-4B95-9D8C-88441BFDF5FC}"/>
    <cellStyle name="Input 3 3 5 2 4" xfId="3760" xr:uid="{A9F16CE3-ED0B-4C00-A990-A72B2A06DF36}"/>
    <cellStyle name="Input 3 3 5 2 4 2" xfId="5179" xr:uid="{1B2BFB5D-565C-43E0-AD24-7CADE99CF728}"/>
    <cellStyle name="Input 3 3 5 2 4 2 2" xfId="8237" xr:uid="{AFE4EB63-9E6D-4E99-8408-E64128796EA6}"/>
    <cellStyle name="Input 3 3 5 2 4 2 3" xfId="11274" xr:uid="{6AD9C74E-F425-4A52-9780-18B1D4A075EC}"/>
    <cellStyle name="Input 3 3 5 2 4 2 4" xfId="14311" xr:uid="{E2A9DE34-6419-46D5-A560-BF8ADF00522B}"/>
    <cellStyle name="Input 3 3 5 2 4 3" xfId="6818" xr:uid="{053FAD2F-3CC1-4A53-93D2-3CC5CF7B16ED}"/>
    <cellStyle name="Input 3 3 5 2 4 4" xfId="9855" xr:uid="{989B8EED-9DFE-4E34-A90D-BBC2D6266540}"/>
    <cellStyle name="Input 3 3 5 2 4 5" xfId="12892" xr:uid="{278F7627-5B73-4050-9343-EB3E5B1BFBF6}"/>
    <cellStyle name="Input 3 3 5 2 5" xfId="4095" xr:uid="{C5911868-0963-49A2-BD27-1B0A3BFA0B8A}"/>
    <cellStyle name="Input 3 3 5 2 5 2" xfId="7153" xr:uid="{53E8B6C9-5861-4455-9CFF-D6D70DC509EE}"/>
    <cellStyle name="Input 3 3 5 2 5 3" xfId="10190" xr:uid="{F330D77C-9008-403D-AA69-D8758CE3E044}"/>
    <cellStyle name="Input 3 3 5 2 5 4" xfId="13227" xr:uid="{FAC61F72-2323-4A90-A892-972152BD7B69}"/>
    <cellStyle name="Input 3 3 5 2 6" xfId="5613" xr:uid="{F4DF84CE-BC6C-43E9-913A-0D0A6E7C51D8}"/>
    <cellStyle name="Input 3 3 5 2 7" xfId="8650" xr:uid="{EC728E78-4486-47FB-948A-05087CB2F4FB}"/>
    <cellStyle name="Input 3 3 5 2 8" xfId="11687" xr:uid="{D79E5B89-A743-4112-952D-B9DAD89A2560}"/>
    <cellStyle name="Input 3 3 5 3" xfId="2773" xr:uid="{97D6949D-8214-4D74-B21A-76BA8C42E7C2}"/>
    <cellStyle name="Input 3 3 5 3 2" xfId="4307" xr:uid="{3A580BFA-CC9E-44F5-929F-8A6AB8D2EE85}"/>
    <cellStyle name="Input 3 3 5 3 2 2" xfId="7365" xr:uid="{F97F308A-810B-4B19-A3DD-0E93ADFD89BB}"/>
    <cellStyle name="Input 3 3 5 3 2 3" xfId="10402" xr:uid="{8CCD8DBD-BB48-4F59-A2D9-4EF41A780A39}"/>
    <cellStyle name="Input 3 3 5 3 2 4" xfId="13439" xr:uid="{CA1FA587-8297-4D26-BEEC-AC1F1C911FE7}"/>
    <cellStyle name="Input 3 3 5 3 3" xfId="5831" xr:uid="{5D87B1A9-2EDF-492C-B457-8EB86E93E537}"/>
    <cellStyle name="Input 3 3 5 3 4" xfId="8868" xr:uid="{05426260-0941-44AF-B35E-F8302E3EFBA5}"/>
    <cellStyle name="Input 3 3 5 3 5" xfId="11905" xr:uid="{18291227-67C7-4291-BDB1-D4CA46226A9F}"/>
    <cellStyle name="Input 3 3 5 4" xfId="3194" xr:uid="{6088EF1A-3E02-4CAF-AF5B-76A7434E0E0B}"/>
    <cellStyle name="Input 3 3 5 4 2" xfId="4728" xr:uid="{C79637F9-5F06-4E44-9A7B-8E51E8C6CA39}"/>
    <cellStyle name="Input 3 3 5 4 2 2" xfId="7786" xr:uid="{0AD21FF4-7A2B-42FF-8AC0-03CDE2AA3521}"/>
    <cellStyle name="Input 3 3 5 4 2 3" xfId="10823" xr:uid="{1A87284D-8026-4CD7-895B-51CD25EE1077}"/>
    <cellStyle name="Input 3 3 5 4 2 4" xfId="13860" xr:uid="{1504384B-5CD3-4D14-8E28-D9FE5A4EB50A}"/>
    <cellStyle name="Input 3 3 5 4 3" xfId="6252" xr:uid="{D258AD99-42A7-4702-A1C4-924D454C87EA}"/>
    <cellStyle name="Input 3 3 5 4 4" xfId="9289" xr:uid="{763DBF40-86C0-42AD-97D8-2045B31F81BC}"/>
    <cellStyle name="Input 3 3 5 4 5" xfId="12326" xr:uid="{ED9C073D-16F0-4A78-AB73-87B5ADD344FB}"/>
    <cellStyle name="Input 3 3 5 5" xfId="3547" xr:uid="{72557BF1-9861-43DE-94F8-CAEBA87200DB}"/>
    <cellStyle name="Input 3 3 5 5 2" xfId="5039" xr:uid="{A2C1FE67-0E73-42D3-B94E-617882A95258}"/>
    <cellStyle name="Input 3 3 5 5 2 2" xfId="8097" xr:uid="{F08945E0-F440-422C-B9CD-8266E036BEC7}"/>
    <cellStyle name="Input 3 3 5 5 2 3" xfId="11134" xr:uid="{6D47F66F-43C9-48A1-8273-894FFA92065E}"/>
    <cellStyle name="Input 3 3 5 5 2 4" xfId="14171" xr:uid="{87A71543-2D6D-40EE-87ED-359E092DF9AB}"/>
    <cellStyle name="Input 3 3 5 5 3" xfId="6605" xr:uid="{6AED815A-3410-4982-8F8F-CD188C37C0DB}"/>
    <cellStyle name="Input 3 3 5 5 4" xfId="9642" xr:uid="{68AF4275-96D8-4110-B86A-FBB374CC1616}"/>
    <cellStyle name="Input 3 3 5 5 5" xfId="12679" xr:uid="{BD760D2D-9753-4AAE-8BE5-2530FD29EE11}"/>
    <cellStyle name="Input 3 3 5 6" xfId="3949" xr:uid="{D4A58DA4-D6D5-40A9-A898-56C225D32D49}"/>
    <cellStyle name="Input 3 3 5 6 2" xfId="7007" xr:uid="{2B1A885F-D9A4-4D59-8293-30BC02CB304B}"/>
    <cellStyle name="Input 3 3 5 6 3" xfId="10044" xr:uid="{E15DEFA5-355D-4A71-B683-C0381D5BCCFA}"/>
    <cellStyle name="Input 3 3 5 6 4" xfId="13081" xr:uid="{65792C0C-A622-41F3-8455-55E66D5BDD57}"/>
    <cellStyle name="Input 3 3 5 7" xfId="5400" xr:uid="{B7F80FD0-E7B7-47B1-883A-C451B124A38D}"/>
    <cellStyle name="Input 3 3 5 8" xfId="8437" xr:uid="{E135CB7D-9EAE-4B64-BDDD-B8F667D94D48}"/>
    <cellStyle name="Input 3 3 5 9" xfId="11474" xr:uid="{326390D8-AB56-4356-B110-3AD4B9BE92C1}"/>
    <cellStyle name="Input 3 3 6" xfId="2379" xr:uid="{548BDBFB-E758-41BF-98E3-315911AFD064}"/>
    <cellStyle name="Input 3 3 6 2" xfId="2810" xr:uid="{D083178E-A5B5-483B-9239-D4304ABCEC56}"/>
    <cellStyle name="Input 3 3 6 2 2" xfId="4344" xr:uid="{39D688A2-6672-4FE5-984D-66C4859819C4}"/>
    <cellStyle name="Input 3 3 6 2 2 2" xfId="7402" xr:uid="{963BDB01-07C1-47EA-B562-17BAF2ECDEE0}"/>
    <cellStyle name="Input 3 3 6 2 2 3" xfId="10439" xr:uid="{F885B789-0CFE-4118-B999-53D183F11730}"/>
    <cellStyle name="Input 3 3 6 2 2 4" xfId="13476" xr:uid="{D45C67AB-9671-45EF-8601-4934B20A074D}"/>
    <cellStyle name="Input 3 3 6 2 3" xfId="5868" xr:uid="{CB19031D-E1F0-4A8C-8518-5841377BA67B}"/>
    <cellStyle name="Input 3 3 6 2 4" xfId="8905" xr:uid="{FFF1255C-7B57-4319-B87D-263D58DCB470}"/>
    <cellStyle name="Input 3 3 6 2 5" xfId="11942" xr:uid="{64107379-F4B1-43B8-958B-C26AFFEB3B8E}"/>
    <cellStyle name="Input 3 3 6 3" xfId="3231" xr:uid="{611EB456-BD97-4353-B024-F856AC55F9EA}"/>
    <cellStyle name="Input 3 3 6 3 2" xfId="4765" xr:uid="{392130AB-3F2D-4D28-812F-237E5A80B27D}"/>
    <cellStyle name="Input 3 3 6 3 2 2" xfId="7823" xr:uid="{456059DC-C086-4120-9ED8-2C5911E7CB9D}"/>
    <cellStyle name="Input 3 3 6 3 2 3" xfId="10860" xr:uid="{8C64C021-672A-4A20-AA8E-8B05D18909BE}"/>
    <cellStyle name="Input 3 3 6 3 2 4" xfId="13897" xr:uid="{5696F208-F6C1-43E3-8E42-8DFD0D7E2056}"/>
    <cellStyle name="Input 3 3 6 3 3" xfId="6289" xr:uid="{0CBAB046-E71B-4EA5-8B0E-023D23A61ABC}"/>
    <cellStyle name="Input 3 3 6 3 4" xfId="9326" xr:uid="{BD6569FB-ADFE-45A9-8B08-A8B1464CF3FC}"/>
    <cellStyle name="Input 3 3 6 3 5" xfId="12363" xr:uid="{F2345ED6-AC99-4271-9FCB-14B9E10188ED}"/>
    <cellStyle name="Input 3 3 6 4" xfId="3584" xr:uid="{5480EA99-ADA0-4A1D-8860-E5B2DD089FE8}"/>
    <cellStyle name="Input 3 3 6 4 2" xfId="5064" xr:uid="{A1F56648-E044-48D8-9DC8-A2A490EDBFD9}"/>
    <cellStyle name="Input 3 3 6 4 2 2" xfId="8122" xr:uid="{EDAEAC8D-8687-4F80-ACD7-4617A737B203}"/>
    <cellStyle name="Input 3 3 6 4 2 3" xfId="11159" xr:uid="{DE00A5DC-4EA3-45F6-91A5-76DBA1B992FF}"/>
    <cellStyle name="Input 3 3 6 4 2 4" xfId="14196" xr:uid="{4C9B8DD4-6248-45CB-98EC-BA09B969BCE6}"/>
    <cellStyle name="Input 3 3 6 4 3" xfId="6642" xr:uid="{98E60128-6B21-4888-9958-3283F631AD08}"/>
    <cellStyle name="Input 3 3 6 4 4" xfId="9679" xr:uid="{F457A0E5-31C6-4954-B83F-4DBDE8752DB5}"/>
    <cellStyle name="Input 3 3 6 4 5" xfId="12716" xr:uid="{9D219258-5669-4D7C-A952-F8CDBFCCA5D2}"/>
    <cellStyle name="Input 3 3 6 5" xfId="3980" xr:uid="{0F6E861A-54A8-4C5F-8B2C-E082ADFFD94A}"/>
    <cellStyle name="Input 3 3 6 5 2" xfId="7038" xr:uid="{CF2EC132-5D7F-48A5-B962-8426C438442A}"/>
    <cellStyle name="Input 3 3 6 5 3" xfId="10075" xr:uid="{A2D15901-7D79-46E5-8B2F-12053095ACC1}"/>
    <cellStyle name="Input 3 3 6 5 4" xfId="13112" xr:uid="{F581563E-1055-45D8-891B-172D202C8AE2}"/>
    <cellStyle name="Input 3 3 6 6" xfId="5437" xr:uid="{FC4D00D6-FC54-4507-AF77-A6BA33706979}"/>
    <cellStyle name="Input 3 3 6 7" xfId="8474" xr:uid="{004CEB87-731C-4FD3-978D-1BFF282B9620}"/>
    <cellStyle name="Input 3 3 6 8" xfId="11511" xr:uid="{84A8F7E8-2EFF-47E3-B1E1-0D27DAA3A43E}"/>
    <cellStyle name="Input 3 3 7" xfId="2597" xr:uid="{EB7ABDB5-6CEA-450F-9AF5-527CA3337BD0}"/>
    <cellStyle name="Input 3 3 7 2" xfId="4131" xr:uid="{F68B85C9-1C49-49A7-8BCE-7FA6E0310C6C}"/>
    <cellStyle name="Input 3 3 7 2 2" xfId="7189" xr:uid="{60C62EB7-26FC-4DC9-AC2C-1603F0580C43}"/>
    <cellStyle name="Input 3 3 7 2 3" xfId="10226" xr:uid="{B8BDBDE6-CA06-4FC2-930D-60AD75D4B66B}"/>
    <cellStyle name="Input 3 3 7 2 4" xfId="13263" xr:uid="{6044CB1F-6838-4089-A1EB-5FC103EA96B3}"/>
    <cellStyle name="Input 3 3 7 3" xfId="5655" xr:uid="{29AF10A9-3280-4856-8E63-DFEE030AC5B6}"/>
    <cellStyle name="Input 3 3 7 4" xfId="8692" xr:uid="{4693606C-859D-4824-A64A-9A04CB8C96E4}"/>
    <cellStyle name="Input 3 3 7 5" xfId="11729" xr:uid="{9661386A-F286-4707-A03F-D97E285F5B60}"/>
    <cellStyle name="Input 3 3 8" xfId="3018" xr:uid="{888CD612-3369-4588-B9EC-A5234A0C3EAB}"/>
    <cellStyle name="Input 3 3 8 2" xfId="4552" xr:uid="{C3A4FC7F-574B-48B1-B55F-5F58D4326DF0}"/>
    <cellStyle name="Input 3 3 8 2 2" xfId="7610" xr:uid="{FB9B2BA7-BAD1-4967-B18D-EAFAA49381BE}"/>
    <cellStyle name="Input 3 3 8 2 3" xfId="10647" xr:uid="{E69E45C5-A0A8-415F-814E-D40B4F819C5D}"/>
    <cellStyle name="Input 3 3 8 2 4" xfId="13684" xr:uid="{11E82CC3-5362-40A9-A7AD-E7316FFC38B9}"/>
    <cellStyle name="Input 3 3 8 3" xfId="6076" xr:uid="{DB7346C8-F7FF-4CE5-8950-040A867D6050}"/>
    <cellStyle name="Input 3 3 8 4" xfId="9113" xr:uid="{1FC8248F-9C7D-4420-8522-38FEFC1C3E5B}"/>
    <cellStyle name="Input 3 3 8 5" xfId="12150" xr:uid="{2835BE7C-619F-462B-B821-CDCBDFDCAAA6}"/>
    <cellStyle name="Input 3 3 9" xfId="5224" xr:uid="{43BA3247-B724-4FEB-88C3-5D5109C32B80}"/>
    <cellStyle name="Input 3 4" xfId="2163" xr:uid="{80EF0E61-84C1-4882-9228-13A5D523EA80}"/>
    <cellStyle name="Input 3 4 10" xfId="8267" xr:uid="{7A500E2F-597F-4CFF-94F3-3A4E7141928F}"/>
    <cellStyle name="Input 3 4 11" xfId="11304" xr:uid="{BEDF7134-1896-476E-84C3-47288D0784F2}"/>
    <cellStyle name="Input 3 4 2" xfId="2207" xr:uid="{9D255BAE-8899-4043-8482-768FC8A77A93}"/>
    <cellStyle name="Input 3 4 2 2" xfId="2275" xr:uid="{B2699426-4CF5-40BE-B4BB-CB4103115BED}"/>
    <cellStyle name="Input 3 4 2 2 2" xfId="2488" xr:uid="{8EE1195B-2AD3-4613-87BA-E4AF379B0A12}"/>
    <cellStyle name="Input 3 4 2 2 2 2" xfId="2919" xr:uid="{C9C16165-3092-4B6B-89FF-E473964BEB2E}"/>
    <cellStyle name="Input 3 4 2 2 2 2 2" xfId="4453" xr:uid="{D81F02F2-E7E3-46E7-BE1F-D7369DAF0643}"/>
    <cellStyle name="Input 3 4 2 2 2 2 2 2" xfId="7511" xr:uid="{EC4CCED4-A9B1-46D9-A8C8-E7656BCE887D}"/>
    <cellStyle name="Input 3 4 2 2 2 2 2 3" xfId="10548" xr:uid="{D44CBEB2-28BF-443F-8781-5FFB62C0FCCD}"/>
    <cellStyle name="Input 3 4 2 2 2 2 2 4" xfId="13585" xr:uid="{43A1FE1C-AEEE-4845-AEED-EA6A94D3F11C}"/>
    <cellStyle name="Input 3 4 2 2 2 2 3" xfId="5977" xr:uid="{C2630094-D6C7-4E3A-B907-AF312D80C581}"/>
    <cellStyle name="Input 3 4 2 2 2 2 4" xfId="9014" xr:uid="{937C216C-9E58-416A-BC13-A2DE38BDACFF}"/>
    <cellStyle name="Input 3 4 2 2 2 2 5" xfId="12051" xr:uid="{4EAEE4D2-F0E4-43CC-A51A-2A1CC2C7F657}"/>
    <cellStyle name="Input 3 4 2 2 2 3" xfId="3340" xr:uid="{6AE1502A-BDA6-4610-AEB5-C81B487F0161}"/>
    <cellStyle name="Input 3 4 2 2 2 3 2" xfId="4874" xr:uid="{7C4CD9C3-9B49-4869-9FB5-330DD9F72780}"/>
    <cellStyle name="Input 3 4 2 2 2 3 2 2" xfId="7932" xr:uid="{91EAB8FE-BB99-4B61-827F-3C28D51AB5A0}"/>
    <cellStyle name="Input 3 4 2 2 2 3 2 3" xfId="10969" xr:uid="{B8ABCBC8-316F-4B2C-8121-4C4AFF93BD94}"/>
    <cellStyle name="Input 3 4 2 2 2 3 2 4" xfId="14006" xr:uid="{C86422C6-9EAA-4A15-8F6E-31EF0D4B773E}"/>
    <cellStyle name="Input 3 4 2 2 2 3 3" xfId="6398" xr:uid="{20C5609E-315B-4585-A456-DFA54772A7F6}"/>
    <cellStyle name="Input 3 4 2 2 2 3 4" xfId="9435" xr:uid="{CA083AE0-041B-42EC-B3DE-5F029BAA0504}"/>
    <cellStyle name="Input 3 4 2 2 2 3 5" xfId="12472" xr:uid="{D5DAA1D4-476C-403F-BE76-ECFE91C0C4DC}"/>
    <cellStyle name="Input 3 4 2 2 2 4" xfId="3693" xr:uid="{96B5EB34-81FD-4103-892E-71959A6022A8}"/>
    <cellStyle name="Input 3 4 2 2 2 4 2" xfId="5135" xr:uid="{9EC29F46-AD3A-46AF-90B9-CF6154752660}"/>
    <cellStyle name="Input 3 4 2 2 2 4 2 2" xfId="8193" xr:uid="{38440453-D73F-48E6-A55D-820A2736D72E}"/>
    <cellStyle name="Input 3 4 2 2 2 4 2 3" xfId="11230" xr:uid="{93E8A95D-3366-404E-9782-7207BAC3DD68}"/>
    <cellStyle name="Input 3 4 2 2 2 4 2 4" xfId="14267" xr:uid="{FDA6EC89-D412-46B4-BDAC-9E75766BFD30}"/>
    <cellStyle name="Input 3 4 2 2 2 4 3" xfId="6751" xr:uid="{190C5B41-111E-4BA9-B684-6ABC15DEA80F}"/>
    <cellStyle name="Input 3 4 2 2 2 4 4" xfId="9788" xr:uid="{48B3D7A7-F802-490B-858B-1DE4A5BEE1C3}"/>
    <cellStyle name="Input 3 4 2 2 2 4 5" xfId="12825" xr:uid="{880484AB-2278-4E3E-A33D-CD31790849DF}"/>
    <cellStyle name="Input 3 4 2 2 2 5" xfId="4051" xr:uid="{DECD665D-5B33-4344-AF38-60C56860CD5A}"/>
    <cellStyle name="Input 3 4 2 2 2 5 2" xfId="7109" xr:uid="{4C3F7FD3-BD0D-4C0E-AFF6-5876CE08F968}"/>
    <cellStyle name="Input 3 4 2 2 2 5 3" xfId="10146" xr:uid="{4ADA0AF0-F0A3-4988-8BC7-E5E2B63B6B0D}"/>
    <cellStyle name="Input 3 4 2 2 2 5 4" xfId="13183" xr:uid="{BFDC5D99-7A61-4B0E-A59F-260F16DE1D80}"/>
    <cellStyle name="Input 3 4 2 2 2 6" xfId="5546" xr:uid="{AD966DDC-27B6-47EE-B775-147B34D0E6C5}"/>
    <cellStyle name="Input 3 4 2 2 2 7" xfId="8583" xr:uid="{6B8D978C-0767-4973-87C6-F983FFC8949C}"/>
    <cellStyle name="Input 3 4 2 2 2 8" xfId="11620" xr:uid="{744F9596-4D57-4EE8-8CF1-85581D723FA0}"/>
    <cellStyle name="Input 3 4 2 2 3" xfId="2706" xr:uid="{4DEDAA1E-DC1B-49D3-9E4B-97D004442088}"/>
    <cellStyle name="Input 3 4 2 2 3 2" xfId="4240" xr:uid="{F21B353B-ECDD-46A8-ACEE-E7B6F2008D30}"/>
    <cellStyle name="Input 3 4 2 2 3 2 2" xfId="7298" xr:uid="{0700975C-C155-4314-B4DA-142C3E5417EA}"/>
    <cellStyle name="Input 3 4 2 2 3 2 3" xfId="10335" xr:uid="{D21EC2B2-F5FE-4F26-9D38-A9B2F93C83E5}"/>
    <cellStyle name="Input 3 4 2 2 3 2 4" xfId="13372" xr:uid="{9602A7D8-91A1-43F6-A505-5EE962B5354E}"/>
    <cellStyle name="Input 3 4 2 2 3 3" xfId="5764" xr:uid="{8E4D9DB7-BBA0-48BA-9686-3AF4D95E465B}"/>
    <cellStyle name="Input 3 4 2 2 3 4" xfId="8801" xr:uid="{C6BB6247-4828-4C0B-BD37-C73AC7F1A875}"/>
    <cellStyle name="Input 3 4 2 2 3 5" xfId="11838" xr:uid="{0B716A78-C07F-440A-AA12-E0BECE5F490D}"/>
    <cellStyle name="Input 3 4 2 2 4" xfId="3127" xr:uid="{CB082AC0-8986-44A2-9357-34803ECCF62E}"/>
    <cellStyle name="Input 3 4 2 2 4 2" xfId="4661" xr:uid="{19A7B9FA-C7F3-49A0-8E02-0A3C0FE95C47}"/>
    <cellStyle name="Input 3 4 2 2 4 2 2" xfId="7719" xr:uid="{C0FDF0C4-CFFA-4EF9-AC03-561E668FB6B6}"/>
    <cellStyle name="Input 3 4 2 2 4 2 3" xfId="10756" xr:uid="{014346F1-A36B-4004-8B4D-7D8CC6169888}"/>
    <cellStyle name="Input 3 4 2 2 4 2 4" xfId="13793" xr:uid="{D612BC77-23B2-4D6B-9DC2-A7C8B47E40FB}"/>
    <cellStyle name="Input 3 4 2 2 4 3" xfId="6185" xr:uid="{98BF2E73-A3FE-47D8-8B05-FB5E8191E5B6}"/>
    <cellStyle name="Input 3 4 2 2 4 4" xfId="9222" xr:uid="{5B47F4D1-5450-4C11-A4FA-6080038C267D}"/>
    <cellStyle name="Input 3 4 2 2 4 5" xfId="12259" xr:uid="{9307D577-520B-4CC4-B911-7DC9FA9BFB01}"/>
    <cellStyle name="Input 3 4 2 2 5" xfId="3480" xr:uid="{231C93CB-1CAB-4AE5-B6CD-5B27B68AFA48}"/>
    <cellStyle name="Input 3 4 2 2 5 2" xfId="4995" xr:uid="{262E9970-FDEE-4076-8F2E-BE064226AB48}"/>
    <cellStyle name="Input 3 4 2 2 5 2 2" xfId="8053" xr:uid="{43AEA36F-2DF5-4C0C-8370-710B15BCFCD6}"/>
    <cellStyle name="Input 3 4 2 2 5 2 3" xfId="11090" xr:uid="{11441A08-9FE5-4498-8791-E34323FC5BED}"/>
    <cellStyle name="Input 3 4 2 2 5 2 4" xfId="14127" xr:uid="{0E5A9E80-C06F-4B08-965A-707B4A414C1D}"/>
    <cellStyle name="Input 3 4 2 2 5 3" xfId="6538" xr:uid="{3B83C522-C6C5-4824-93FB-51F5831E70CA}"/>
    <cellStyle name="Input 3 4 2 2 5 4" xfId="9575" xr:uid="{5E3FC13D-7388-4811-92E2-073FC0D868B7}"/>
    <cellStyle name="Input 3 4 2 2 5 5" xfId="12612" xr:uid="{422E02AE-0B8A-443D-9E38-7F77349472CF}"/>
    <cellStyle name="Input 3 4 2 2 6" xfId="3882" xr:uid="{05950152-5385-4969-B047-314527956596}"/>
    <cellStyle name="Input 3 4 2 2 6 2" xfId="6940" xr:uid="{37C3665A-1DC3-436E-850F-08D5C4F15044}"/>
    <cellStyle name="Input 3 4 2 2 6 3" xfId="9977" xr:uid="{D177822F-2DA9-4623-9DA5-5ADE398A1226}"/>
    <cellStyle name="Input 3 4 2 2 6 4" xfId="13014" xr:uid="{8AF18EAD-ABFB-42CA-89A9-CFD86A9D2D5B}"/>
    <cellStyle name="Input 3 4 2 2 7" xfId="5333" xr:uid="{6AF77829-0C14-47F0-96C7-237862BF49E1}"/>
    <cellStyle name="Input 3 4 2 2 8" xfId="8370" xr:uid="{5046A7FD-1D77-440B-BA9B-866E0DD2D80C}"/>
    <cellStyle name="Input 3 4 2 2 9" xfId="11407" xr:uid="{DF1B7F48-6991-404F-9373-FDAA5F493C34}"/>
    <cellStyle name="Input 3 4 2 3" xfId="2420" xr:uid="{8F24A80E-7405-461C-97C6-8BB3D7A63A40}"/>
    <cellStyle name="Input 3 4 2 3 2" xfId="2851" xr:uid="{2E048E42-3037-4F05-936E-1F09623B786E}"/>
    <cellStyle name="Input 3 4 2 3 2 2" xfId="4385" xr:uid="{4E0AA8AA-CF06-4766-BD9B-119E47DE9122}"/>
    <cellStyle name="Input 3 4 2 3 2 2 2" xfId="7443" xr:uid="{646E1479-4D8B-4C50-B39B-A9D7EF5046C6}"/>
    <cellStyle name="Input 3 4 2 3 2 2 3" xfId="10480" xr:uid="{2534C387-6F50-4AC3-8C59-1A4113115287}"/>
    <cellStyle name="Input 3 4 2 3 2 2 4" xfId="13517" xr:uid="{F7FFE470-5A20-4B77-9371-7E9A47B3D3F6}"/>
    <cellStyle name="Input 3 4 2 3 2 3" xfId="5909" xr:uid="{84F279E0-49BB-4016-958C-CE33F983D07C}"/>
    <cellStyle name="Input 3 4 2 3 2 4" xfId="8946" xr:uid="{229C033B-02AD-421F-BCF1-5A4F94415885}"/>
    <cellStyle name="Input 3 4 2 3 2 5" xfId="11983" xr:uid="{8A3013A3-09DA-4635-848D-2F9282357057}"/>
    <cellStyle name="Input 3 4 2 3 3" xfId="3272" xr:uid="{CF1CB96A-9CDF-4544-9694-E9743AE3E4BC}"/>
    <cellStyle name="Input 3 4 2 3 3 2" xfId="4806" xr:uid="{59AF4580-01A6-42D4-940D-CCA7DB481CFB}"/>
    <cellStyle name="Input 3 4 2 3 3 2 2" xfId="7864" xr:uid="{CEB60DE6-C2E1-4A92-9920-67D363130C61}"/>
    <cellStyle name="Input 3 4 2 3 3 2 3" xfId="10901" xr:uid="{116D440D-9CA6-49B2-B07A-DE7459403557}"/>
    <cellStyle name="Input 3 4 2 3 3 2 4" xfId="13938" xr:uid="{3619CFA6-B657-4A1B-9EF8-65ED9B0FEAD4}"/>
    <cellStyle name="Input 3 4 2 3 3 3" xfId="6330" xr:uid="{AD9C541B-8493-4AF1-8FB0-AA359053C281}"/>
    <cellStyle name="Input 3 4 2 3 3 4" xfId="9367" xr:uid="{9D816179-06FB-45A2-85DA-D5F4D0FED6A7}"/>
    <cellStyle name="Input 3 4 2 3 3 5" xfId="12404" xr:uid="{690A61A2-89BA-435C-886F-54606EB2DF02}"/>
    <cellStyle name="Input 3 4 2 3 4" xfId="3625" xr:uid="{C55987A1-1466-416E-886A-EE8C967F80C7}"/>
    <cellStyle name="Input 3 4 2 3 4 2" xfId="5091" xr:uid="{E4AD99C7-02D3-44E3-A7A5-5386C9948034}"/>
    <cellStyle name="Input 3 4 2 3 4 2 2" xfId="8149" xr:uid="{35E9520D-8C83-4526-8B97-35F79DF27645}"/>
    <cellStyle name="Input 3 4 2 3 4 2 3" xfId="11186" xr:uid="{653B5276-87EB-4C35-8469-DD6DF9B69000}"/>
    <cellStyle name="Input 3 4 2 3 4 2 4" xfId="14223" xr:uid="{36A73E99-FB6B-46D9-96EC-B7545F34F617}"/>
    <cellStyle name="Input 3 4 2 3 4 3" xfId="6683" xr:uid="{4F11C621-7EC8-40B9-BC5F-7AA0C68A1BD7}"/>
    <cellStyle name="Input 3 4 2 3 4 4" xfId="9720" xr:uid="{C780AB9A-1AA8-45CC-A280-D777E7F0F230}"/>
    <cellStyle name="Input 3 4 2 3 4 5" xfId="12757" xr:uid="{D3F91A71-E1FF-4210-AFD0-0B2A7673567E}"/>
    <cellStyle name="Input 3 4 2 3 5" xfId="4007" xr:uid="{C215DA39-B282-477E-A937-6F40508E3B95}"/>
    <cellStyle name="Input 3 4 2 3 5 2" xfId="7065" xr:uid="{61860CBF-8059-42C0-BC8E-3D7824CFFCB4}"/>
    <cellStyle name="Input 3 4 2 3 5 3" xfId="10102" xr:uid="{465C9FB6-F4F8-480A-A8A7-04DB8110EB80}"/>
    <cellStyle name="Input 3 4 2 3 5 4" xfId="13139" xr:uid="{B688642D-3BF3-4AF1-8CBC-9007A7F5B73F}"/>
    <cellStyle name="Input 3 4 2 3 6" xfId="5478" xr:uid="{5846C110-C482-4823-AAE4-F2C892DE8A69}"/>
    <cellStyle name="Input 3 4 2 3 7" xfId="8515" xr:uid="{BD4C49E8-DA73-405E-A6D0-22DB8939DA2F}"/>
    <cellStyle name="Input 3 4 2 3 8" xfId="11552" xr:uid="{60054FFC-6170-411F-9E03-F0E707418CB2}"/>
    <cellStyle name="Input 3 4 2 4" xfId="2638" xr:uid="{CCEC57EE-A9EA-4601-B9AA-8ECCD043BF75}"/>
    <cellStyle name="Input 3 4 2 4 2" xfId="4172" xr:uid="{E1BA20F0-245C-4712-9B6E-952C9710591D}"/>
    <cellStyle name="Input 3 4 2 4 2 2" xfId="7230" xr:uid="{03B545A1-38CB-4AEF-8A3D-72DE79452F24}"/>
    <cellStyle name="Input 3 4 2 4 2 3" xfId="10267" xr:uid="{6F596C58-E457-4E66-9F34-72F54A7AC7CA}"/>
    <cellStyle name="Input 3 4 2 4 2 4" xfId="13304" xr:uid="{31E39E41-C68C-4D4D-BF8E-78A5F52EE905}"/>
    <cellStyle name="Input 3 4 2 4 3" xfId="5696" xr:uid="{7A3CD37E-001D-4B25-A276-F9687560EDB9}"/>
    <cellStyle name="Input 3 4 2 4 4" xfId="8733" xr:uid="{9A2C6046-DEC5-4922-8CE5-1C8CF38D7370}"/>
    <cellStyle name="Input 3 4 2 4 5" xfId="11770" xr:uid="{585F64F5-7AFF-4FC2-88BF-9AF6AFCEDB36}"/>
    <cellStyle name="Input 3 4 2 5" xfId="3059" xr:uid="{549E430D-6260-47BE-ACD3-84B8BC86959D}"/>
    <cellStyle name="Input 3 4 2 5 2" xfId="4593" xr:uid="{6BD89051-B466-4D93-AF95-27FDEA638BA8}"/>
    <cellStyle name="Input 3 4 2 5 2 2" xfId="7651" xr:uid="{ED376BFC-9C76-4802-AF8F-48FAC951CCA5}"/>
    <cellStyle name="Input 3 4 2 5 2 3" xfId="10688" xr:uid="{99316412-3902-43DF-ADC6-11F3EDB45598}"/>
    <cellStyle name="Input 3 4 2 5 2 4" xfId="13725" xr:uid="{E818BD57-FD1A-4D87-9148-C393DF7A2266}"/>
    <cellStyle name="Input 3 4 2 5 3" xfId="6117" xr:uid="{28E8C3D9-23EE-4613-8618-1DD49410150E}"/>
    <cellStyle name="Input 3 4 2 5 4" xfId="9154" xr:uid="{311383D7-CE2B-4F4B-B2B8-0EE933689DF6}"/>
    <cellStyle name="Input 3 4 2 5 5" xfId="12191" xr:uid="{DAD65953-98B4-4223-9D17-B212FF3E9050}"/>
    <cellStyle name="Input 3 4 2 6" xfId="3814" xr:uid="{AF9C1703-2F42-419E-BAFA-424B83838580}"/>
    <cellStyle name="Input 3 4 2 6 2" xfId="6872" xr:uid="{64A1820F-DC7A-4EE9-9438-94D6B85A66BE}"/>
    <cellStyle name="Input 3 4 2 6 3" xfId="9909" xr:uid="{4EFB46FE-6D2D-4C4F-B174-A4E06598AD8D}"/>
    <cellStyle name="Input 3 4 2 6 4" xfId="12946" xr:uid="{507D24F9-1EE3-4C6F-8CD6-71590FBEA8C2}"/>
    <cellStyle name="Input 3 4 2 7" xfId="5265" xr:uid="{8F984501-1EDC-4093-82EF-FDF895FE85BD}"/>
    <cellStyle name="Input 3 4 2 8" xfId="8302" xr:uid="{761A1B61-2E9A-460B-B0F8-2DE2522A03EA}"/>
    <cellStyle name="Input 3 4 2 9" xfId="11339" xr:uid="{A34AFC36-8816-4F8B-A4F5-3C83E87EDF9B}"/>
    <cellStyle name="Input 3 4 3" xfId="2246" xr:uid="{F215E345-8121-411B-99BD-C2E4E3FC8971}"/>
    <cellStyle name="Input 3 4 3 2" xfId="2459" xr:uid="{5DD21176-291D-4AE4-8F2A-26B9CAB4046B}"/>
    <cellStyle name="Input 3 4 3 2 2" xfId="2890" xr:uid="{632DC841-45B6-463E-9B36-899F2542851A}"/>
    <cellStyle name="Input 3 4 3 2 2 2" xfId="4424" xr:uid="{5E01903C-CDF1-48D2-B5BF-728B0DB3008F}"/>
    <cellStyle name="Input 3 4 3 2 2 2 2" xfId="7482" xr:uid="{17CE06AE-4078-430F-AE63-B4900C34F96E}"/>
    <cellStyle name="Input 3 4 3 2 2 2 3" xfId="10519" xr:uid="{16A5EA8A-5EB1-4902-BACD-0ECC43156325}"/>
    <cellStyle name="Input 3 4 3 2 2 2 4" xfId="13556" xr:uid="{57C58BA0-AB75-4373-AD36-E979C80FB0FB}"/>
    <cellStyle name="Input 3 4 3 2 2 3" xfId="5948" xr:uid="{86E34B7F-DEF2-4785-8AE4-EAEE15B2F940}"/>
    <cellStyle name="Input 3 4 3 2 2 4" xfId="8985" xr:uid="{0A985FAF-9127-4162-AE79-E027D4696F01}"/>
    <cellStyle name="Input 3 4 3 2 2 5" xfId="12022" xr:uid="{1E3352D0-DDDC-4C6D-A8BD-08AB750BAA0C}"/>
    <cellStyle name="Input 3 4 3 2 3" xfId="3311" xr:uid="{EB666FB8-A91C-4543-9967-E050F4A1684B}"/>
    <cellStyle name="Input 3 4 3 2 3 2" xfId="4845" xr:uid="{D41247EE-8E3B-40BB-B2BA-A14CF3ED1C6B}"/>
    <cellStyle name="Input 3 4 3 2 3 2 2" xfId="7903" xr:uid="{DB90981D-7567-4A5D-B9F1-626C7CB0681C}"/>
    <cellStyle name="Input 3 4 3 2 3 2 3" xfId="10940" xr:uid="{7696CA8B-C82A-4FED-9CD2-5EEE2C97EB75}"/>
    <cellStyle name="Input 3 4 3 2 3 2 4" xfId="13977" xr:uid="{07400D41-592A-46F2-A228-EF57359DCF4F}"/>
    <cellStyle name="Input 3 4 3 2 3 3" xfId="6369" xr:uid="{4FC0DB72-5B6F-48E2-B418-364EAA6D681F}"/>
    <cellStyle name="Input 3 4 3 2 3 4" xfId="9406" xr:uid="{6E495255-1908-4439-B2C6-A693416260A8}"/>
    <cellStyle name="Input 3 4 3 2 3 5" xfId="12443" xr:uid="{A478FE86-A835-4388-A4EB-D293BFB9948E}"/>
    <cellStyle name="Input 3 4 3 2 4" xfId="3664" xr:uid="{076BF1B3-E92C-4684-8D85-E2FE52464C5A}"/>
    <cellStyle name="Input 3 4 3 2 4 2" xfId="5116" xr:uid="{32CB40C3-E691-4CCD-8340-9A8393ACE643}"/>
    <cellStyle name="Input 3 4 3 2 4 2 2" xfId="8174" xr:uid="{9D87C2AA-239C-423D-8829-D8A55D23EDE3}"/>
    <cellStyle name="Input 3 4 3 2 4 2 3" xfId="11211" xr:uid="{BB42A385-60E0-4E54-89C5-FC4332276C02}"/>
    <cellStyle name="Input 3 4 3 2 4 2 4" xfId="14248" xr:uid="{91F059E4-2362-413C-891A-72176F9B8DF4}"/>
    <cellStyle name="Input 3 4 3 2 4 3" xfId="6722" xr:uid="{108EC89A-13E2-4840-AC9A-C04C4A784C3D}"/>
    <cellStyle name="Input 3 4 3 2 4 4" xfId="9759" xr:uid="{2A4CB0DB-1207-4F71-BA95-F5302C73B26F}"/>
    <cellStyle name="Input 3 4 3 2 4 5" xfId="12796" xr:uid="{B67BD374-0F31-4424-92F9-B79062F15848}"/>
    <cellStyle name="Input 3 4 3 2 5" xfId="4032" xr:uid="{9D2C116A-71C2-48DE-96A2-7CB723D6511D}"/>
    <cellStyle name="Input 3 4 3 2 5 2" xfId="7090" xr:uid="{2BC1176D-0CB8-421C-AE5D-BB535A0A3A64}"/>
    <cellStyle name="Input 3 4 3 2 5 3" xfId="10127" xr:uid="{4B40EB14-D4F2-40F4-B1D4-271A40336314}"/>
    <cellStyle name="Input 3 4 3 2 5 4" xfId="13164" xr:uid="{ED654517-8BAF-4BA6-A126-566D61A00F91}"/>
    <cellStyle name="Input 3 4 3 2 6" xfId="5517" xr:uid="{861F5620-6CBD-4738-B0E1-98E40475ED93}"/>
    <cellStyle name="Input 3 4 3 2 7" xfId="8554" xr:uid="{71331561-131E-4CB4-803D-5AE58BE95E86}"/>
    <cellStyle name="Input 3 4 3 2 8" xfId="11591" xr:uid="{09CAA897-E0A5-4546-A3F8-8254144D47EC}"/>
    <cellStyle name="Input 3 4 3 3" xfId="2677" xr:uid="{C7188B8E-00AB-4A14-9943-94396FEC8334}"/>
    <cellStyle name="Input 3 4 3 3 2" xfId="4211" xr:uid="{5266874E-B31E-4B12-A66C-ECD2D325D425}"/>
    <cellStyle name="Input 3 4 3 3 2 2" xfId="7269" xr:uid="{C69E79B1-E1AB-42A5-A2BD-26506DA9661F}"/>
    <cellStyle name="Input 3 4 3 3 2 3" xfId="10306" xr:uid="{531B5622-3799-4564-903A-2906F6BE668D}"/>
    <cellStyle name="Input 3 4 3 3 2 4" xfId="13343" xr:uid="{178555B8-E27B-4F29-B276-CACBBA1BDCA5}"/>
    <cellStyle name="Input 3 4 3 3 3" xfId="5735" xr:uid="{15F5AC98-DE9D-49A5-8EB8-9FCB5FE47889}"/>
    <cellStyle name="Input 3 4 3 3 4" xfId="8772" xr:uid="{A6FCB895-E116-4E94-A304-6558A973AE19}"/>
    <cellStyle name="Input 3 4 3 3 5" xfId="11809" xr:uid="{DA6A9AD1-327C-4452-8019-43966D8964C7}"/>
    <cellStyle name="Input 3 4 3 4" xfId="3098" xr:uid="{955E6E4F-BA44-4CDC-B747-0CBD5DC266C4}"/>
    <cellStyle name="Input 3 4 3 4 2" xfId="4632" xr:uid="{7B1D7D0E-DD87-472A-B869-D6156B5FDB0D}"/>
    <cellStyle name="Input 3 4 3 4 2 2" xfId="7690" xr:uid="{FB2722CE-9A9B-4D22-B83F-BC3E74DF0A45}"/>
    <cellStyle name="Input 3 4 3 4 2 3" xfId="10727" xr:uid="{C17337D1-F8D9-4540-A921-D53F0F5F0CC7}"/>
    <cellStyle name="Input 3 4 3 4 2 4" xfId="13764" xr:uid="{48E0FDA8-EDC9-49F0-909C-2090781325D8}"/>
    <cellStyle name="Input 3 4 3 4 3" xfId="6156" xr:uid="{D343FA24-3539-4BEC-8F4B-539C599F6533}"/>
    <cellStyle name="Input 3 4 3 4 4" xfId="9193" xr:uid="{7042CD82-2316-4701-B099-C72298AA017F}"/>
    <cellStyle name="Input 3 4 3 4 5" xfId="12230" xr:uid="{30570525-9961-4989-8A24-A5A2485301F8}"/>
    <cellStyle name="Input 3 4 3 5" xfId="3451" xr:uid="{1046FB0B-744A-4767-B887-0D1C9259C666}"/>
    <cellStyle name="Input 3 4 3 5 2" xfId="4976" xr:uid="{4E6D2562-75D1-48B0-B622-F00BF4743607}"/>
    <cellStyle name="Input 3 4 3 5 2 2" xfId="8034" xr:uid="{D9AE9A5F-BD6C-45F2-9D4D-EC0BED821836}"/>
    <cellStyle name="Input 3 4 3 5 2 3" xfId="11071" xr:uid="{D7CA7CAB-720A-4740-BB47-D3B133A0C083}"/>
    <cellStyle name="Input 3 4 3 5 2 4" xfId="14108" xr:uid="{0CBF4582-3DBA-4617-B7C9-3B671B9F362F}"/>
    <cellStyle name="Input 3 4 3 5 3" xfId="6509" xr:uid="{98E5F0C8-6A7F-4CA7-B981-D17D1ED18EC9}"/>
    <cellStyle name="Input 3 4 3 5 4" xfId="9546" xr:uid="{11E941EF-D000-4A92-9517-DE994267FDD5}"/>
    <cellStyle name="Input 3 4 3 5 5" xfId="12583" xr:uid="{9F4B67DC-7828-450D-AAD4-E7D277CF9F6F}"/>
    <cellStyle name="Input 3 4 3 6" xfId="3853" xr:uid="{A4BA185B-19C1-4D59-94BA-664ACFA67DBC}"/>
    <cellStyle name="Input 3 4 3 6 2" xfId="6911" xr:uid="{F43AA4EE-158F-4C46-8D97-4F2703E5596C}"/>
    <cellStyle name="Input 3 4 3 6 3" xfId="9948" xr:uid="{EAB8FB8E-31C4-43B8-89A5-E821706E34E5}"/>
    <cellStyle name="Input 3 4 3 6 4" xfId="12985" xr:uid="{3D2E5AB9-C9C1-4207-BB40-A46B0398FC2D}"/>
    <cellStyle name="Input 3 4 3 7" xfId="5304" xr:uid="{96FE78D6-8A87-4C54-9157-0326778B7506}"/>
    <cellStyle name="Input 3 4 3 8" xfId="8341" xr:uid="{0F6433F0-99F5-4EB6-802D-F40650019B73}"/>
    <cellStyle name="Input 3 4 3 9" xfId="11378" xr:uid="{BF451F92-1B0F-4B5C-9C77-0339FCCDEB44}"/>
    <cellStyle name="Input 3 4 4" xfId="2304" xr:uid="{E8AD1C01-C766-432C-BD12-C23A77DE9357}"/>
    <cellStyle name="Input 3 4 4 2" xfId="2517" xr:uid="{114880EF-710F-4A63-86BF-8219EB6A76DB}"/>
    <cellStyle name="Input 3 4 4 2 2" xfId="2948" xr:uid="{121B5DCA-6CB0-4A2E-B8FE-2A682B20F200}"/>
    <cellStyle name="Input 3 4 4 2 2 2" xfId="4482" xr:uid="{CEE9F2C8-37D0-41A7-B5F4-E20875FD0D7C}"/>
    <cellStyle name="Input 3 4 4 2 2 2 2" xfId="7540" xr:uid="{7798DF8A-B769-4B85-8DCC-6ED0253C837C}"/>
    <cellStyle name="Input 3 4 4 2 2 2 3" xfId="10577" xr:uid="{8ECCB3E8-1DA7-4AB1-AB06-A3FFC139880D}"/>
    <cellStyle name="Input 3 4 4 2 2 2 4" xfId="13614" xr:uid="{371F295F-A1F5-449E-A681-A1E101B2ED69}"/>
    <cellStyle name="Input 3 4 4 2 2 3" xfId="6006" xr:uid="{F7F9E587-C6B1-4256-ADC5-E93ED4A0801B}"/>
    <cellStyle name="Input 3 4 4 2 2 4" xfId="9043" xr:uid="{0F5FAB81-C78C-4071-A9A5-7E865C621F97}"/>
    <cellStyle name="Input 3 4 4 2 2 5" xfId="12080" xr:uid="{F628DC1E-EDA2-4F00-ACA8-2210D744F8CB}"/>
    <cellStyle name="Input 3 4 4 2 3" xfId="3369" xr:uid="{0B431B59-79D6-4BE3-9FE4-363D37E85F9F}"/>
    <cellStyle name="Input 3 4 4 2 3 2" xfId="4903" xr:uid="{46CAAECC-E85E-49EF-B8A1-DA5FC6628273}"/>
    <cellStyle name="Input 3 4 4 2 3 2 2" xfId="7961" xr:uid="{83FE8E8B-1746-41B0-B9DF-1035F82F816C}"/>
    <cellStyle name="Input 3 4 4 2 3 2 3" xfId="10998" xr:uid="{6C03FABE-C53C-4B62-97D3-A740FEE0B3B6}"/>
    <cellStyle name="Input 3 4 4 2 3 2 4" xfId="14035" xr:uid="{A26C64D4-49D5-4052-A01E-108463AC7AEA}"/>
    <cellStyle name="Input 3 4 4 2 3 3" xfId="6427" xr:uid="{D162FA9F-E328-4F04-9614-9FF54E699DA7}"/>
    <cellStyle name="Input 3 4 4 2 3 4" xfId="9464" xr:uid="{B1286817-CE0D-4DD3-BD75-3D0102048286}"/>
    <cellStyle name="Input 3 4 4 2 3 5" xfId="12501" xr:uid="{64F3669C-E02D-43CE-A071-904843958E87}"/>
    <cellStyle name="Input 3 4 4 2 4" xfId="3722" xr:uid="{678176A0-0DD5-4570-8451-C4C20C68680D}"/>
    <cellStyle name="Input 3 4 4 2 4 2" xfId="5155" xr:uid="{5518B518-B108-42A0-95B3-01977ECDE18D}"/>
    <cellStyle name="Input 3 4 4 2 4 2 2" xfId="8213" xr:uid="{562CA193-A848-4C94-9C59-C012ABC9A5D2}"/>
    <cellStyle name="Input 3 4 4 2 4 2 3" xfId="11250" xr:uid="{B2C1B57C-223B-4013-8E0F-1CE67F44DE30}"/>
    <cellStyle name="Input 3 4 4 2 4 2 4" xfId="14287" xr:uid="{419B9FEA-547B-44FB-B4AA-BAE0044EE84B}"/>
    <cellStyle name="Input 3 4 4 2 4 3" xfId="6780" xr:uid="{53B08129-D41C-482A-8F8C-F2A11887C961}"/>
    <cellStyle name="Input 3 4 4 2 4 4" xfId="9817" xr:uid="{0AA7898D-F073-4716-A3B8-5B64970CFCC9}"/>
    <cellStyle name="Input 3 4 4 2 4 5" xfId="12854" xr:uid="{4AD6884B-A339-45ED-A918-8E68BF3BAEF4}"/>
    <cellStyle name="Input 3 4 4 2 5" xfId="4071" xr:uid="{67E14153-4763-46C5-9B6A-6A8CE178934A}"/>
    <cellStyle name="Input 3 4 4 2 5 2" xfId="7129" xr:uid="{B117C1CB-F231-4FD9-8655-7DA9609F002E}"/>
    <cellStyle name="Input 3 4 4 2 5 3" xfId="10166" xr:uid="{03B4BE0E-B4EF-45E9-AACA-E1B3C36E148A}"/>
    <cellStyle name="Input 3 4 4 2 5 4" xfId="13203" xr:uid="{DAEB6F7D-B855-479D-A0A0-0F70D4CEA528}"/>
    <cellStyle name="Input 3 4 4 2 6" xfId="5575" xr:uid="{0B45E3F6-E2B4-44E5-B38E-874F199E49BE}"/>
    <cellStyle name="Input 3 4 4 2 7" xfId="8612" xr:uid="{2607A3BC-CE8D-4E9A-961F-DA72B2DB5658}"/>
    <cellStyle name="Input 3 4 4 2 8" xfId="11649" xr:uid="{6CC8C7EF-6B46-410F-9376-0B217E9CDA93}"/>
    <cellStyle name="Input 3 4 4 3" xfId="2735" xr:uid="{A365FEAA-8EFE-4CA5-9CE7-5D984463E74F}"/>
    <cellStyle name="Input 3 4 4 3 2" xfId="4269" xr:uid="{DA9A3DB1-A0A4-4E37-8787-B60F01CAD23E}"/>
    <cellStyle name="Input 3 4 4 3 2 2" xfId="7327" xr:uid="{194CF1F4-143F-4434-B23E-967C7115DB7F}"/>
    <cellStyle name="Input 3 4 4 3 2 3" xfId="10364" xr:uid="{4E9A9D80-3B0C-40F4-B031-FAAA471A014E}"/>
    <cellStyle name="Input 3 4 4 3 2 4" xfId="13401" xr:uid="{08494F2A-9B6C-41BC-823B-119A3D35A2C8}"/>
    <cellStyle name="Input 3 4 4 3 3" xfId="5793" xr:uid="{D7C7E67A-480B-452F-B832-270D3DE8BE89}"/>
    <cellStyle name="Input 3 4 4 3 4" xfId="8830" xr:uid="{8976FA6E-2B70-4AD3-A047-53C5592AA87D}"/>
    <cellStyle name="Input 3 4 4 3 5" xfId="11867" xr:uid="{64983558-77BB-436D-A939-DA8C88EA40AE}"/>
    <cellStyle name="Input 3 4 4 4" xfId="3156" xr:uid="{11519183-A1A3-4965-866D-2F4F80C22AA4}"/>
    <cellStyle name="Input 3 4 4 4 2" xfId="4690" xr:uid="{0C6C3EA2-508A-4476-8CD9-43AF4F0B691A}"/>
    <cellStyle name="Input 3 4 4 4 2 2" xfId="7748" xr:uid="{229FBB70-77C5-4D15-BA03-4E4D4C912A2D}"/>
    <cellStyle name="Input 3 4 4 4 2 3" xfId="10785" xr:uid="{072E3F7D-3354-4F8C-BD60-DEDC35A974A8}"/>
    <cellStyle name="Input 3 4 4 4 2 4" xfId="13822" xr:uid="{4BE5F76A-BF00-4DEE-A85C-E5E05455172C}"/>
    <cellStyle name="Input 3 4 4 4 3" xfId="6214" xr:uid="{2A7E37B3-F265-4C73-B650-1DB2A328A07A}"/>
    <cellStyle name="Input 3 4 4 4 4" xfId="9251" xr:uid="{6973C690-C502-4D1F-B459-7A3D380179A7}"/>
    <cellStyle name="Input 3 4 4 4 5" xfId="12288" xr:uid="{C5440750-71D5-457C-BD42-464E5F92C2AA}"/>
    <cellStyle name="Input 3 4 4 5" xfId="3509" xr:uid="{2C7603FF-35F6-49E8-9CA3-D0EA208E61EE}"/>
    <cellStyle name="Input 3 4 4 5 2" xfId="5015" xr:uid="{268C73ED-2851-475C-9FEC-87AE7A405D21}"/>
    <cellStyle name="Input 3 4 4 5 2 2" xfId="8073" xr:uid="{38B141B3-E9FA-407E-A723-BA9BBCCA09B6}"/>
    <cellStyle name="Input 3 4 4 5 2 3" xfId="11110" xr:uid="{5549A994-302A-4B11-9B86-EF14DF18AC90}"/>
    <cellStyle name="Input 3 4 4 5 2 4" xfId="14147" xr:uid="{A7E6BB95-BAA3-4962-8276-04DEADCDDBFC}"/>
    <cellStyle name="Input 3 4 4 5 3" xfId="6567" xr:uid="{C5DD3532-A0E4-469F-A85F-980E6D474BBA}"/>
    <cellStyle name="Input 3 4 4 5 4" xfId="9604" xr:uid="{622C9532-1238-4FD6-B2DA-0EEDCFC13E89}"/>
    <cellStyle name="Input 3 4 4 5 5" xfId="12641" xr:uid="{7B4AE1B5-DD9E-4529-B5AC-55B5F7F40F5C}"/>
    <cellStyle name="Input 3 4 4 6" xfId="3911" xr:uid="{5CDEA158-E42A-403C-87A0-3A5B08FCE7C7}"/>
    <cellStyle name="Input 3 4 4 6 2" xfId="6969" xr:uid="{CEAE78FA-E875-4A43-BD69-298D63675DC1}"/>
    <cellStyle name="Input 3 4 4 6 3" xfId="10006" xr:uid="{A2FA4259-B738-40D1-BA67-7EF0E5292B1D}"/>
    <cellStyle name="Input 3 4 4 6 4" xfId="13043" xr:uid="{A2658E12-6A46-42A4-A5FF-2F0528D4EED6}"/>
    <cellStyle name="Input 3 4 4 7" xfId="5362" xr:uid="{E678EA9E-0606-44C9-8BFB-EB755BCD3123}"/>
    <cellStyle name="Input 3 4 4 8" xfId="8399" xr:uid="{A06B01AA-3345-45E1-9A45-95E32D715E50}"/>
    <cellStyle name="Input 3 4 4 9" xfId="11436" xr:uid="{675EB362-4962-4D60-9DFF-4BBDE0C56197}"/>
    <cellStyle name="Input 3 4 5" xfId="2348" xr:uid="{37501148-FA89-4C2F-87A9-AC9EB41A370B}"/>
    <cellStyle name="Input 3 4 5 2" xfId="2561" xr:uid="{4649504F-4531-4E17-9393-610E72F76FE3}"/>
    <cellStyle name="Input 3 4 5 2 2" xfId="2992" xr:uid="{A30DA366-780C-49AD-8996-6F5896FB2306}"/>
    <cellStyle name="Input 3 4 5 2 2 2" xfId="4526" xr:uid="{034BAC46-5342-4940-83FC-FA7333DF86AF}"/>
    <cellStyle name="Input 3 4 5 2 2 2 2" xfId="7584" xr:uid="{6AA6962F-F2DE-47F4-8485-D90135D1DE88}"/>
    <cellStyle name="Input 3 4 5 2 2 2 3" xfId="10621" xr:uid="{8C3A1EB3-2358-46D4-886E-B7DC581C86CC}"/>
    <cellStyle name="Input 3 4 5 2 2 2 4" xfId="13658" xr:uid="{AC67E969-480D-4974-AE35-D58EE6C643E1}"/>
    <cellStyle name="Input 3 4 5 2 2 3" xfId="6050" xr:uid="{EDEC6FF4-27A7-459D-9FCD-CBCCA62D9D46}"/>
    <cellStyle name="Input 3 4 5 2 2 4" xfId="9087" xr:uid="{DB1230C4-ECF7-4511-A308-5C1992DB355B}"/>
    <cellStyle name="Input 3 4 5 2 2 5" xfId="12124" xr:uid="{32AA98CB-29CE-4AA7-B6F6-49143909F32F}"/>
    <cellStyle name="Input 3 4 5 2 3" xfId="3413" xr:uid="{43FDFB14-4280-4BD3-9B28-C1C17FBB40E3}"/>
    <cellStyle name="Input 3 4 5 2 3 2" xfId="4947" xr:uid="{41BC4BDD-562B-4FCB-86F8-A7206CC9C920}"/>
    <cellStyle name="Input 3 4 5 2 3 2 2" xfId="8005" xr:uid="{AC14DA34-D3B6-46B8-8DBA-148C0BA84934}"/>
    <cellStyle name="Input 3 4 5 2 3 2 3" xfId="11042" xr:uid="{125082FC-F720-42C4-B17C-36F3BF0F1E41}"/>
    <cellStyle name="Input 3 4 5 2 3 2 4" xfId="14079" xr:uid="{80489565-53E9-4AA7-A95A-07044E8637A6}"/>
    <cellStyle name="Input 3 4 5 2 3 3" xfId="6471" xr:uid="{D3499A30-76F0-4AB9-9FFD-8B6C5287B0B7}"/>
    <cellStyle name="Input 3 4 5 2 3 4" xfId="9508" xr:uid="{907726CA-D0BA-491A-BFAA-83FFA9FDB78F}"/>
    <cellStyle name="Input 3 4 5 2 3 5" xfId="12545" xr:uid="{88C7643F-6D8F-44C4-9A97-DEA22EA8AC9E}"/>
    <cellStyle name="Input 3 4 5 2 4" xfId="3766" xr:uid="{E7E52AB6-D936-4927-B221-B5353DBBF8DA}"/>
    <cellStyle name="Input 3 4 5 2 4 2" xfId="5183" xr:uid="{8EFB58E9-D64B-4266-9037-E0962BAABB3F}"/>
    <cellStyle name="Input 3 4 5 2 4 2 2" xfId="8241" xr:uid="{717536B5-4B76-4D76-9DEF-989F52061A93}"/>
    <cellStyle name="Input 3 4 5 2 4 2 3" xfId="11278" xr:uid="{66A5DA9F-817C-40DB-B8DE-05D983B0D9CE}"/>
    <cellStyle name="Input 3 4 5 2 4 2 4" xfId="14315" xr:uid="{C4AB204C-E3EB-425E-ADBA-0E553D633DE8}"/>
    <cellStyle name="Input 3 4 5 2 4 3" xfId="6824" xr:uid="{9E237FC1-E383-49A3-A157-10335C53D569}"/>
    <cellStyle name="Input 3 4 5 2 4 4" xfId="9861" xr:uid="{5E56D4D9-DAEB-4395-A243-27146F8F19C3}"/>
    <cellStyle name="Input 3 4 5 2 4 5" xfId="12898" xr:uid="{4D3FE603-7931-446B-A95F-FDF189D1D039}"/>
    <cellStyle name="Input 3 4 5 2 5" xfId="4099" xr:uid="{A24E1AE3-3061-47DC-BC82-1735B4A5108E}"/>
    <cellStyle name="Input 3 4 5 2 5 2" xfId="7157" xr:uid="{EC77C9F8-BBD5-4500-A006-780D0962EBCD}"/>
    <cellStyle name="Input 3 4 5 2 5 3" xfId="10194" xr:uid="{6E5F5650-201D-4942-9147-65021621A603}"/>
    <cellStyle name="Input 3 4 5 2 5 4" xfId="13231" xr:uid="{B5CEFDE9-4854-4D4E-8382-83FBE2DF1A8A}"/>
    <cellStyle name="Input 3 4 5 2 6" xfId="5619" xr:uid="{C36B18F9-BC39-49DF-B04E-52D9C9EAC18B}"/>
    <cellStyle name="Input 3 4 5 2 7" xfId="8656" xr:uid="{FE7DB25F-54F7-465E-A0CC-ACDDED97FCE7}"/>
    <cellStyle name="Input 3 4 5 2 8" xfId="11693" xr:uid="{EE3F1917-758C-4587-98CD-A712A8994046}"/>
    <cellStyle name="Input 3 4 5 3" xfId="2779" xr:uid="{D8F8912F-C913-470A-B2BD-C516D12DF679}"/>
    <cellStyle name="Input 3 4 5 3 2" xfId="4313" xr:uid="{CDEFFB3C-882B-435F-8CC1-E13F14A724C9}"/>
    <cellStyle name="Input 3 4 5 3 2 2" xfId="7371" xr:uid="{041E5156-6D83-4236-A10A-B8554F56AE52}"/>
    <cellStyle name="Input 3 4 5 3 2 3" xfId="10408" xr:uid="{90DC7ABF-0FC7-440A-B0D3-65BC5FE504A1}"/>
    <cellStyle name="Input 3 4 5 3 2 4" xfId="13445" xr:uid="{F4368A42-5F4E-43F5-AE42-D6ACF5AD56D9}"/>
    <cellStyle name="Input 3 4 5 3 3" xfId="5837" xr:uid="{6E37AFCB-A868-4960-ACAB-353B004B3987}"/>
    <cellStyle name="Input 3 4 5 3 4" xfId="8874" xr:uid="{412A38DA-5837-4EF6-8379-8DE6225397BE}"/>
    <cellStyle name="Input 3 4 5 3 5" xfId="11911" xr:uid="{63063D38-61D7-4B02-A3E7-2773EF323651}"/>
    <cellStyle name="Input 3 4 5 4" xfId="3200" xr:uid="{9C8BA39B-3DA5-47C4-A5B5-0B7CC7C82513}"/>
    <cellStyle name="Input 3 4 5 4 2" xfId="4734" xr:uid="{FF67E5EB-0618-4416-8493-8C5187EE98CE}"/>
    <cellStyle name="Input 3 4 5 4 2 2" xfId="7792" xr:uid="{D45A2362-D176-419F-979A-B138AE75AA7C}"/>
    <cellStyle name="Input 3 4 5 4 2 3" xfId="10829" xr:uid="{4036E41C-A071-456B-94EA-55026AE16384}"/>
    <cellStyle name="Input 3 4 5 4 2 4" xfId="13866" xr:uid="{431208A8-BE74-43D3-99BF-685AD3297638}"/>
    <cellStyle name="Input 3 4 5 4 3" xfId="6258" xr:uid="{7689DCAB-3E46-4CD0-BDA5-014BFF49D169}"/>
    <cellStyle name="Input 3 4 5 4 4" xfId="9295" xr:uid="{F4E8DC45-2EB5-46BF-84BD-FA5E48FDB240}"/>
    <cellStyle name="Input 3 4 5 4 5" xfId="12332" xr:uid="{FD15B110-1B50-4265-ADAA-EDF023D4F7E4}"/>
    <cellStyle name="Input 3 4 5 5" xfId="3553" xr:uid="{55016047-59BD-4C94-9767-9F264DF0F8D6}"/>
    <cellStyle name="Input 3 4 5 5 2" xfId="5043" xr:uid="{B1C6B2F1-8494-4386-80AA-2D94855D1033}"/>
    <cellStyle name="Input 3 4 5 5 2 2" xfId="8101" xr:uid="{49BE1427-1F6D-44D5-8A3F-99883339ECDB}"/>
    <cellStyle name="Input 3 4 5 5 2 3" xfId="11138" xr:uid="{5B10D7E6-979E-40FF-B0B6-79B02A2A2AFB}"/>
    <cellStyle name="Input 3 4 5 5 2 4" xfId="14175" xr:uid="{838032F6-97DB-4D11-9995-CC009C8DFABD}"/>
    <cellStyle name="Input 3 4 5 5 3" xfId="6611" xr:uid="{BEABBD7E-0E45-4132-BF4F-AE58BCA14FF1}"/>
    <cellStyle name="Input 3 4 5 5 4" xfId="9648" xr:uid="{6E0DD00B-22BF-4661-8CA9-9B429E6C5503}"/>
    <cellStyle name="Input 3 4 5 5 5" xfId="12685" xr:uid="{828002AF-DCC2-4511-835E-4BEA350F7C23}"/>
    <cellStyle name="Input 3 4 5 6" xfId="3955" xr:uid="{1C3D7AD6-6DA2-4A8D-B529-7670886F3029}"/>
    <cellStyle name="Input 3 4 5 6 2" xfId="7013" xr:uid="{4ED6A4AE-C53B-4A93-A3D2-519A9D0B71BC}"/>
    <cellStyle name="Input 3 4 5 6 3" xfId="10050" xr:uid="{184E66BF-B142-46DD-9342-7CEC6E4EEF1E}"/>
    <cellStyle name="Input 3 4 5 6 4" xfId="13087" xr:uid="{68AC9B35-2D49-47B5-8F49-9DCB95DF78F2}"/>
    <cellStyle name="Input 3 4 5 7" xfId="5406" xr:uid="{EF8CBEA8-95BC-4AD0-858B-9A178F062516}"/>
    <cellStyle name="Input 3 4 5 8" xfId="8443" xr:uid="{30B93FE8-26A4-453C-A777-C83287A56663}"/>
    <cellStyle name="Input 3 4 5 9" xfId="11480" xr:uid="{23C51077-44BB-47A6-8478-A55426751B46}"/>
    <cellStyle name="Input 3 4 6" xfId="2385" xr:uid="{B7A079D2-C1BE-4711-8956-5AF6EDCE2FDB}"/>
    <cellStyle name="Input 3 4 6 2" xfId="2816" xr:uid="{4749EA64-DCBD-4022-81F8-A3DC3A5C149C}"/>
    <cellStyle name="Input 3 4 6 2 2" xfId="4350" xr:uid="{14A67FED-C143-44B1-9C3D-6EEB82629660}"/>
    <cellStyle name="Input 3 4 6 2 2 2" xfId="7408" xr:uid="{29E2C3CB-C1F8-49D0-9B6C-D00E3DD082A5}"/>
    <cellStyle name="Input 3 4 6 2 2 3" xfId="10445" xr:uid="{7FA9374D-D068-4914-BB2A-499463C58B16}"/>
    <cellStyle name="Input 3 4 6 2 2 4" xfId="13482" xr:uid="{7022A981-CC2B-460F-9BFD-0954908AFF89}"/>
    <cellStyle name="Input 3 4 6 2 3" xfId="5874" xr:uid="{8FEE3479-523F-4C62-8D7E-B1998B03B631}"/>
    <cellStyle name="Input 3 4 6 2 4" xfId="8911" xr:uid="{23B9F991-D3F2-4B05-A9F9-6486BE9BEAE0}"/>
    <cellStyle name="Input 3 4 6 2 5" xfId="11948" xr:uid="{7657C73E-F41D-4D28-ADF5-B99DC228292B}"/>
    <cellStyle name="Input 3 4 6 3" xfId="3237" xr:uid="{A6DD331B-A120-4C0E-8893-6808C12A48BA}"/>
    <cellStyle name="Input 3 4 6 3 2" xfId="4771" xr:uid="{A0204BE1-9602-4FEB-A549-741BB5B21E11}"/>
    <cellStyle name="Input 3 4 6 3 2 2" xfId="7829" xr:uid="{5409B759-FA59-4AA1-899A-4E0831DB9D18}"/>
    <cellStyle name="Input 3 4 6 3 2 3" xfId="10866" xr:uid="{5F56B3F0-F04D-4129-B47C-CC31A759B1BD}"/>
    <cellStyle name="Input 3 4 6 3 2 4" xfId="13903" xr:uid="{FF7ABB98-B158-4019-AC29-581F306A8E88}"/>
    <cellStyle name="Input 3 4 6 3 3" xfId="6295" xr:uid="{7E038D73-2E30-46E0-BD2E-B1B171DA2D4E}"/>
    <cellStyle name="Input 3 4 6 3 4" xfId="9332" xr:uid="{6B588947-229A-4A86-89BA-7E5DBB7745D3}"/>
    <cellStyle name="Input 3 4 6 3 5" xfId="12369" xr:uid="{43D45C12-6807-4916-A9FD-95C5BCDAD09D}"/>
    <cellStyle name="Input 3 4 6 4" xfId="3590" xr:uid="{81734D6A-8EB9-4602-ACE8-E03FB660E1CF}"/>
    <cellStyle name="Input 3 4 6 4 2" xfId="5068" xr:uid="{1512F3DF-33A1-4305-881B-D28227766956}"/>
    <cellStyle name="Input 3 4 6 4 2 2" xfId="8126" xr:uid="{1EF80C2D-8073-46E1-A95D-65255A33B218}"/>
    <cellStyle name="Input 3 4 6 4 2 3" xfId="11163" xr:uid="{45C6AFBD-5741-4458-843C-65BEBAE45A67}"/>
    <cellStyle name="Input 3 4 6 4 2 4" xfId="14200" xr:uid="{327BC05A-8A1D-40D6-90E0-4CE7870B5750}"/>
    <cellStyle name="Input 3 4 6 4 3" xfId="6648" xr:uid="{EDA892D0-FE38-4A31-B1BB-370E41D51224}"/>
    <cellStyle name="Input 3 4 6 4 4" xfId="9685" xr:uid="{DD04579A-1708-4CE8-BE5E-ED904EFAE55D}"/>
    <cellStyle name="Input 3 4 6 4 5" xfId="12722" xr:uid="{247A1AB5-A34F-411E-A7F6-8AE14142B2ED}"/>
    <cellStyle name="Input 3 4 6 5" xfId="3984" xr:uid="{51AE056F-610E-41B1-8B79-63E18BBDDB00}"/>
    <cellStyle name="Input 3 4 6 5 2" xfId="7042" xr:uid="{B0DC75DA-43E0-4AD0-978B-5A41C92E6127}"/>
    <cellStyle name="Input 3 4 6 5 3" xfId="10079" xr:uid="{E4E6632A-C571-4BB3-94E1-C43B5CF705B8}"/>
    <cellStyle name="Input 3 4 6 5 4" xfId="13116" xr:uid="{BA2DFC63-BC6F-4089-8CDA-DF70B9AF6EFA}"/>
    <cellStyle name="Input 3 4 6 6" xfId="5443" xr:uid="{81924C5F-2F86-4445-AD35-6A30AA8910DB}"/>
    <cellStyle name="Input 3 4 6 7" xfId="8480" xr:uid="{B2044388-D554-418A-AD3D-A7DCDFAD0A53}"/>
    <cellStyle name="Input 3 4 6 8" xfId="11517" xr:uid="{436D0CD7-271F-40BA-87E4-1857F70A267F}"/>
    <cellStyle name="Input 3 4 7" xfId="2603" xr:uid="{521B44A3-7D41-4A03-993D-3A8735AB944F}"/>
    <cellStyle name="Input 3 4 7 2" xfId="4137" xr:uid="{F414731E-07B9-41F3-9376-F84F9DF920BE}"/>
    <cellStyle name="Input 3 4 7 2 2" xfId="7195" xr:uid="{AF8B0A27-C7DE-4583-A326-B4E44362FF51}"/>
    <cellStyle name="Input 3 4 7 2 3" xfId="10232" xr:uid="{D6A3B4FB-799E-4502-8674-B6D3CB75B6B1}"/>
    <cellStyle name="Input 3 4 7 2 4" xfId="13269" xr:uid="{907EF0FA-9F6D-422B-9F68-1EA2BDBE3C23}"/>
    <cellStyle name="Input 3 4 7 3" xfId="5661" xr:uid="{B84E5BFA-4DB1-4339-8C41-61373D467010}"/>
    <cellStyle name="Input 3 4 7 4" xfId="8698" xr:uid="{7F8652CE-9561-43CB-86EF-7E5ED2026AB5}"/>
    <cellStyle name="Input 3 4 7 5" xfId="11735" xr:uid="{1377C7BB-5B83-4285-A882-FD535B887FF8}"/>
    <cellStyle name="Input 3 4 8" xfId="3024" xr:uid="{42E7D1A6-2D5F-481E-89F8-CAA73E33E4BE}"/>
    <cellStyle name="Input 3 4 8 2" xfId="4558" xr:uid="{CFF53CF9-2BB9-4F97-8F70-13D9BD1D0437}"/>
    <cellStyle name="Input 3 4 8 2 2" xfId="7616" xr:uid="{EEF6154D-E46B-4FAA-B5CC-40785FD3AF2D}"/>
    <cellStyle name="Input 3 4 8 2 3" xfId="10653" xr:uid="{45FA0AF7-41AA-411F-975D-357EA1EC9FB6}"/>
    <cellStyle name="Input 3 4 8 2 4" xfId="13690" xr:uid="{373773CE-2058-4141-B70E-5AC2B136E712}"/>
    <cellStyle name="Input 3 4 8 3" xfId="6082" xr:uid="{C21EB498-BCA9-4AC1-8245-365B0908B281}"/>
    <cellStyle name="Input 3 4 8 4" xfId="9119" xr:uid="{C1FA924F-B618-4F02-8AD4-6584D29962FC}"/>
    <cellStyle name="Input 3 4 8 5" xfId="12156" xr:uid="{120898E2-ED17-48E2-BC06-766E384CED7B}"/>
    <cellStyle name="Input 3 4 9" xfId="5230" xr:uid="{9F7B24B3-78E4-49C0-806A-9930869A887C}"/>
    <cellStyle name="Input 3 5" xfId="2168" xr:uid="{9A44A901-9B0E-4B98-8500-A24EA7436FFA}"/>
    <cellStyle name="Input 3 5 10" xfId="8272" xr:uid="{E3518B08-6AC3-473D-801B-4AD9A730AC43}"/>
    <cellStyle name="Input 3 5 11" xfId="11309" xr:uid="{EE228A36-D5DC-4462-9E46-D168865D5A1D}"/>
    <cellStyle name="Input 3 5 2" xfId="2212" xr:uid="{ED2D8D42-7C45-4260-92AC-EDA949333099}"/>
    <cellStyle name="Input 3 5 2 2" xfId="2280" xr:uid="{D6BF0A7D-112E-4ACA-BCAC-A01724D26207}"/>
    <cellStyle name="Input 3 5 2 2 2" xfId="2493" xr:uid="{51DC2AB7-33EA-4676-B267-FD0C4A403623}"/>
    <cellStyle name="Input 3 5 2 2 2 2" xfId="2924" xr:uid="{BD123308-1E19-4A30-8C70-10A69AE5178E}"/>
    <cellStyle name="Input 3 5 2 2 2 2 2" xfId="4458" xr:uid="{B80A2169-A71F-4544-910A-FFDE68F7F389}"/>
    <cellStyle name="Input 3 5 2 2 2 2 2 2" xfId="7516" xr:uid="{FFC71F8B-D768-4762-83F3-4BDC279EEAAA}"/>
    <cellStyle name="Input 3 5 2 2 2 2 2 3" xfId="10553" xr:uid="{22DC0D6D-14A4-489B-A3BB-626FFC62E8F6}"/>
    <cellStyle name="Input 3 5 2 2 2 2 2 4" xfId="13590" xr:uid="{C3E1AD7B-7BC4-4379-8DB7-08F1E9210C55}"/>
    <cellStyle name="Input 3 5 2 2 2 2 3" xfId="5982" xr:uid="{80D8EA13-87F0-4D95-8025-2B0AECCD4CCE}"/>
    <cellStyle name="Input 3 5 2 2 2 2 4" xfId="9019" xr:uid="{77496D2D-5745-47DC-A589-D916B55BC3BC}"/>
    <cellStyle name="Input 3 5 2 2 2 2 5" xfId="12056" xr:uid="{3FF72FFA-F4A8-4A94-B7D9-4CC94BC42932}"/>
    <cellStyle name="Input 3 5 2 2 2 3" xfId="3345" xr:uid="{77071E2E-E16F-411E-9283-DB0508E88EBC}"/>
    <cellStyle name="Input 3 5 2 2 2 3 2" xfId="4879" xr:uid="{F9B102C0-DB3B-497C-8A6F-545D48A81604}"/>
    <cellStyle name="Input 3 5 2 2 2 3 2 2" xfId="7937" xr:uid="{C6E93E45-5698-42CC-B378-D42C11AE7B33}"/>
    <cellStyle name="Input 3 5 2 2 2 3 2 3" xfId="10974" xr:uid="{FAF0EECB-7256-4E0D-9EF1-BA885690CFA6}"/>
    <cellStyle name="Input 3 5 2 2 2 3 2 4" xfId="14011" xr:uid="{7B700481-A5C9-44D7-B980-6E44BFCEC6E7}"/>
    <cellStyle name="Input 3 5 2 2 2 3 3" xfId="6403" xr:uid="{EDF5781B-53BD-4BE4-9695-4F5A1233077A}"/>
    <cellStyle name="Input 3 5 2 2 2 3 4" xfId="9440" xr:uid="{5B236894-B28B-4BBC-8EA3-5A6F100B6656}"/>
    <cellStyle name="Input 3 5 2 2 2 3 5" xfId="12477" xr:uid="{AF9552D0-F757-4DF7-85BC-C95D11F7E51C}"/>
    <cellStyle name="Input 3 5 2 2 2 4" xfId="3698" xr:uid="{2764D5DF-E519-4CD2-8B81-7FF346AC2B10}"/>
    <cellStyle name="Input 3 5 2 2 2 4 2" xfId="5140" xr:uid="{2478D8B0-EF2C-4F83-954C-57B758DCA087}"/>
    <cellStyle name="Input 3 5 2 2 2 4 2 2" xfId="8198" xr:uid="{2FCD5B9A-62EC-477B-9859-AA4E62B4614B}"/>
    <cellStyle name="Input 3 5 2 2 2 4 2 3" xfId="11235" xr:uid="{04278FF9-AA9B-4A35-9A46-4A021656B03D}"/>
    <cellStyle name="Input 3 5 2 2 2 4 2 4" xfId="14272" xr:uid="{642DE308-D47E-40A7-97E4-9EF5CFC2C1A8}"/>
    <cellStyle name="Input 3 5 2 2 2 4 3" xfId="6756" xr:uid="{98B96066-DCC5-4687-BB92-CC7DB18D3934}"/>
    <cellStyle name="Input 3 5 2 2 2 4 4" xfId="9793" xr:uid="{98057311-D573-4B23-8F20-145E0681162C}"/>
    <cellStyle name="Input 3 5 2 2 2 4 5" xfId="12830" xr:uid="{E46BDAE9-9276-4207-A365-7E84B43AA087}"/>
    <cellStyle name="Input 3 5 2 2 2 5" xfId="4056" xr:uid="{DA623547-85CE-4459-8C64-391E8C638407}"/>
    <cellStyle name="Input 3 5 2 2 2 5 2" xfId="7114" xr:uid="{3E0A9EED-26CD-4E4D-A646-C43AB3EF3B99}"/>
    <cellStyle name="Input 3 5 2 2 2 5 3" xfId="10151" xr:uid="{7B21C331-ECC9-453A-A829-E8846119C27D}"/>
    <cellStyle name="Input 3 5 2 2 2 5 4" xfId="13188" xr:uid="{3DE54ED1-E19E-4140-9B69-6F0500DA5449}"/>
    <cellStyle name="Input 3 5 2 2 2 6" xfId="5551" xr:uid="{426F0009-4F2D-4E35-B7F7-1ED837116532}"/>
    <cellStyle name="Input 3 5 2 2 2 7" xfId="8588" xr:uid="{2BF8752E-01CD-4B56-8E1D-038C7A3E29FC}"/>
    <cellStyle name="Input 3 5 2 2 2 8" xfId="11625" xr:uid="{1859329C-E7D7-407D-9D0E-B83218A00A95}"/>
    <cellStyle name="Input 3 5 2 2 3" xfId="2711" xr:uid="{33DC0641-3667-4410-A765-33F53AF56CE3}"/>
    <cellStyle name="Input 3 5 2 2 3 2" xfId="4245" xr:uid="{FCE6E79F-4FF3-4AF3-9CA7-34D354520287}"/>
    <cellStyle name="Input 3 5 2 2 3 2 2" xfId="7303" xr:uid="{DB4D2AEE-9F96-4307-9912-4188BA427180}"/>
    <cellStyle name="Input 3 5 2 2 3 2 3" xfId="10340" xr:uid="{41E33D66-C7FE-4ACF-9A59-F5024AB2BC30}"/>
    <cellStyle name="Input 3 5 2 2 3 2 4" xfId="13377" xr:uid="{A3F55554-BC75-4A6A-9368-962FC3E84CC3}"/>
    <cellStyle name="Input 3 5 2 2 3 3" xfId="5769" xr:uid="{6FA8348A-6297-4F95-AF9F-E80B8D03924D}"/>
    <cellStyle name="Input 3 5 2 2 3 4" xfId="8806" xr:uid="{1072153C-3F12-402E-B201-6FDB4B5C6AD3}"/>
    <cellStyle name="Input 3 5 2 2 3 5" xfId="11843" xr:uid="{18952571-3C48-4074-9F4C-F685C91C6EBA}"/>
    <cellStyle name="Input 3 5 2 2 4" xfId="3132" xr:uid="{99077C30-1B47-42B0-AA7B-DAFE26091C11}"/>
    <cellStyle name="Input 3 5 2 2 4 2" xfId="4666" xr:uid="{E7C7FB93-D618-4646-B434-145D103D4CED}"/>
    <cellStyle name="Input 3 5 2 2 4 2 2" xfId="7724" xr:uid="{7FDAB656-1491-4E07-8255-EE7B93D902A1}"/>
    <cellStyle name="Input 3 5 2 2 4 2 3" xfId="10761" xr:uid="{D68C0A95-D1E7-4C0F-B5AE-07734CEF4C42}"/>
    <cellStyle name="Input 3 5 2 2 4 2 4" xfId="13798" xr:uid="{F470F29F-DED7-4BC0-BD3A-AC043267A57C}"/>
    <cellStyle name="Input 3 5 2 2 4 3" xfId="6190" xr:uid="{DF88295F-B01C-4E58-AD65-5CC279DD24E9}"/>
    <cellStyle name="Input 3 5 2 2 4 4" xfId="9227" xr:uid="{61DADDA6-ED67-4172-874A-735977F62A76}"/>
    <cellStyle name="Input 3 5 2 2 4 5" xfId="12264" xr:uid="{85752519-5B64-46EF-864D-52B698E19320}"/>
    <cellStyle name="Input 3 5 2 2 5" xfId="3485" xr:uid="{0942115A-C288-4455-ABAC-D1E53F7489DD}"/>
    <cellStyle name="Input 3 5 2 2 5 2" xfId="5000" xr:uid="{09F6EEA3-EBA8-45D7-8EE8-8237F24C5C66}"/>
    <cellStyle name="Input 3 5 2 2 5 2 2" xfId="8058" xr:uid="{A8571313-23A3-459A-BAF8-57438F187546}"/>
    <cellStyle name="Input 3 5 2 2 5 2 3" xfId="11095" xr:uid="{DDD0DADD-5FBC-4F23-9413-692982D1CE37}"/>
    <cellStyle name="Input 3 5 2 2 5 2 4" xfId="14132" xr:uid="{29F5D050-A55F-42B2-ABBC-AC4C2B67CF0A}"/>
    <cellStyle name="Input 3 5 2 2 5 3" xfId="6543" xr:uid="{FB106E7D-63FE-4281-85E4-C6F101A442C1}"/>
    <cellStyle name="Input 3 5 2 2 5 4" xfId="9580" xr:uid="{24C5760D-DF83-4C28-A3D2-F08FE86CEABC}"/>
    <cellStyle name="Input 3 5 2 2 5 5" xfId="12617" xr:uid="{4755FAB1-6AD8-468E-843A-679A905D5DE9}"/>
    <cellStyle name="Input 3 5 2 2 6" xfId="3887" xr:uid="{86ADF764-E4A5-4AA5-8D47-BB7C2DDF62DC}"/>
    <cellStyle name="Input 3 5 2 2 6 2" xfId="6945" xr:uid="{9BF10131-29A7-4642-8CA8-1C8885C41E2E}"/>
    <cellStyle name="Input 3 5 2 2 6 3" xfId="9982" xr:uid="{A973476A-F8FA-4254-A12D-79750EDE602A}"/>
    <cellStyle name="Input 3 5 2 2 6 4" xfId="13019" xr:uid="{23071395-B39F-4BDF-AC24-A2141FBE5D90}"/>
    <cellStyle name="Input 3 5 2 2 7" xfId="5338" xr:uid="{E3FCF286-D9D8-43BD-B9E9-A1CCC4CA0408}"/>
    <cellStyle name="Input 3 5 2 2 8" xfId="8375" xr:uid="{1AD0C88A-1A58-46AF-BE44-5C51FDC23092}"/>
    <cellStyle name="Input 3 5 2 2 9" xfId="11412" xr:uid="{672EE098-896B-47E9-84C5-C7312182389A}"/>
    <cellStyle name="Input 3 5 2 3" xfId="2425" xr:uid="{89534FC5-3EE2-44A5-84DD-49C435450663}"/>
    <cellStyle name="Input 3 5 2 3 2" xfId="2856" xr:uid="{5C1C9BAE-47D1-497A-ABE6-98D3D48279B4}"/>
    <cellStyle name="Input 3 5 2 3 2 2" xfId="4390" xr:uid="{C4C900EB-D6DD-4BEC-8195-55AD3A1EC420}"/>
    <cellStyle name="Input 3 5 2 3 2 2 2" xfId="7448" xr:uid="{EC15BB6C-DA39-4B18-9D35-40CD227B54EB}"/>
    <cellStyle name="Input 3 5 2 3 2 2 3" xfId="10485" xr:uid="{5FFCB4D5-67DB-4E84-A55F-7AA476D91C26}"/>
    <cellStyle name="Input 3 5 2 3 2 2 4" xfId="13522" xr:uid="{8A2B435F-8C87-425B-BCB9-A674D2ABF04D}"/>
    <cellStyle name="Input 3 5 2 3 2 3" xfId="5914" xr:uid="{86E4EF3D-B75D-45B4-9ABD-11DE3F1BE1DF}"/>
    <cellStyle name="Input 3 5 2 3 2 4" xfId="8951" xr:uid="{9862F0C9-4C3F-4A51-B718-B69DFE4CB337}"/>
    <cellStyle name="Input 3 5 2 3 2 5" xfId="11988" xr:uid="{76D4A8FC-00D8-47EF-A2CD-27719B37283B}"/>
    <cellStyle name="Input 3 5 2 3 3" xfId="3277" xr:uid="{ED43F08F-B0FC-4BEE-9F57-3DDE0431F10C}"/>
    <cellStyle name="Input 3 5 2 3 3 2" xfId="4811" xr:uid="{419440E0-9BC4-4BAE-A78B-6D6B50A62411}"/>
    <cellStyle name="Input 3 5 2 3 3 2 2" xfId="7869" xr:uid="{4336E40F-FE52-4767-9096-0A7E358B8BD0}"/>
    <cellStyle name="Input 3 5 2 3 3 2 3" xfId="10906" xr:uid="{050822F9-7F2D-42F2-84E9-1186AC365B48}"/>
    <cellStyle name="Input 3 5 2 3 3 2 4" xfId="13943" xr:uid="{513CAB8F-E428-4418-B70E-2C85B6042434}"/>
    <cellStyle name="Input 3 5 2 3 3 3" xfId="6335" xr:uid="{D844A671-340E-41B8-A870-555C4324C125}"/>
    <cellStyle name="Input 3 5 2 3 3 4" xfId="9372" xr:uid="{5B3BE986-03EF-4CCC-B57D-7F01352569C4}"/>
    <cellStyle name="Input 3 5 2 3 3 5" xfId="12409" xr:uid="{C544234D-341D-4682-B105-99D6AB91CC35}"/>
    <cellStyle name="Input 3 5 2 3 4" xfId="3630" xr:uid="{6E585C00-9080-4D4B-88E1-7F4B3BE14457}"/>
    <cellStyle name="Input 3 5 2 3 4 2" xfId="5096" xr:uid="{EFC4297B-F912-4BBC-AB48-F5B5EE41FDBF}"/>
    <cellStyle name="Input 3 5 2 3 4 2 2" xfId="8154" xr:uid="{2F5876FC-4CBE-4896-B032-E69791672420}"/>
    <cellStyle name="Input 3 5 2 3 4 2 3" xfId="11191" xr:uid="{FA56BA10-F070-437B-AB25-BDA4B0636B17}"/>
    <cellStyle name="Input 3 5 2 3 4 2 4" xfId="14228" xr:uid="{3CAACA0B-3839-40F3-A004-26EDAED8914A}"/>
    <cellStyle name="Input 3 5 2 3 4 3" xfId="6688" xr:uid="{78E570C3-2900-4914-981C-AAF86F4C894E}"/>
    <cellStyle name="Input 3 5 2 3 4 4" xfId="9725" xr:uid="{06452E63-4DB8-4CEF-817F-1298B2F3323E}"/>
    <cellStyle name="Input 3 5 2 3 4 5" xfId="12762" xr:uid="{ADA813D7-1784-4557-844C-FAFF52E97EE6}"/>
    <cellStyle name="Input 3 5 2 3 5" xfId="4012" xr:uid="{EDD78E88-197F-406D-9471-5FF548FBF93C}"/>
    <cellStyle name="Input 3 5 2 3 5 2" xfId="7070" xr:uid="{17820F7A-4943-4591-93B1-83FFC87DF755}"/>
    <cellStyle name="Input 3 5 2 3 5 3" xfId="10107" xr:uid="{97C78AF3-65F0-4F9E-9C99-2F04D2E835B1}"/>
    <cellStyle name="Input 3 5 2 3 5 4" xfId="13144" xr:uid="{545F2E9F-139C-4121-8698-91028DFDE566}"/>
    <cellStyle name="Input 3 5 2 3 6" xfId="5483" xr:uid="{8C74A67C-5601-477C-BCD1-71C69743BF50}"/>
    <cellStyle name="Input 3 5 2 3 7" xfId="8520" xr:uid="{C0869A1F-E1BF-429A-94D5-21228A681BF7}"/>
    <cellStyle name="Input 3 5 2 3 8" xfId="11557" xr:uid="{8FDF256A-3B03-4928-A987-556D2F4661B3}"/>
    <cellStyle name="Input 3 5 2 4" xfId="2643" xr:uid="{4190CA83-AAA7-4D1D-B56A-2019C3180D52}"/>
    <cellStyle name="Input 3 5 2 4 2" xfId="4177" xr:uid="{E17940D7-B756-4EB5-8293-439EB80E7770}"/>
    <cellStyle name="Input 3 5 2 4 2 2" xfId="7235" xr:uid="{A851D854-40BE-4A06-A14A-5B344DF69A6B}"/>
    <cellStyle name="Input 3 5 2 4 2 3" xfId="10272" xr:uid="{4F7E2392-F57C-45FE-AD10-BDD32B88BFA9}"/>
    <cellStyle name="Input 3 5 2 4 2 4" xfId="13309" xr:uid="{09B20F44-D688-45DE-B536-72C01E4B3FB5}"/>
    <cellStyle name="Input 3 5 2 4 3" xfId="5701" xr:uid="{074D624A-B91C-41E6-A66B-A1ADA9A52F22}"/>
    <cellStyle name="Input 3 5 2 4 4" xfId="8738" xr:uid="{8C6B28F2-FC24-4B26-B6B4-8AAF8DAAC182}"/>
    <cellStyle name="Input 3 5 2 4 5" xfId="11775" xr:uid="{AC2CCBD7-1C7F-4073-B535-8D82E8F77999}"/>
    <cellStyle name="Input 3 5 2 5" xfId="3064" xr:uid="{557C0DC1-59DB-4A2E-84A9-890456473518}"/>
    <cellStyle name="Input 3 5 2 5 2" xfId="4598" xr:uid="{3A971C00-0075-4346-9466-1A44835CECAA}"/>
    <cellStyle name="Input 3 5 2 5 2 2" xfId="7656" xr:uid="{0B8629EA-51BE-4551-8CF0-E3FD31DCBE6B}"/>
    <cellStyle name="Input 3 5 2 5 2 3" xfId="10693" xr:uid="{4E1AB03D-D653-410B-AB6B-C0458A338204}"/>
    <cellStyle name="Input 3 5 2 5 2 4" xfId="13730" xr:uid="{4BF22663-0494-45F2-905D-57F964C70754}"/>
    <cellStyle name="Input 3 5 2 5 3" xfId="6122" xr:uid="{CFCC5983-4972-4F5E-B574-921BB1A08427}"/>
    <cellStyle name="Input 3 5 2 5 4" xfId="9159" xr:uid="{9A5126F0-C6F9-4ED8-A824-BD2CB7B06FA8}"/>
    <cellStyle name="Input 3 5 2 5 5" xfId="12196" xr:uid="{095A4EFB-CACC-4606-81EA-A6E645B26947}"/>
    <cellStyle name="Input 3 5 2 6" xfId="3819" xr:uid="{9736C75B-EC0A-4F86-AB90-C4D5DEF0F000}"/>
    <cellStyle name="Input 3 5 2 6 2" xfId="6877" xr:uid="{5EA0850E-0E86-417E-9186-10E16AD06839}"/>
    <cellStyle name="Input 3 5 2 6 3" xfId="9914" xr:uid="{20F2495B-A598-4C2B-82E2-6C82409B8911}"/>
    <cellStyle name="Input 3 5 2 6 4" xfId="12951" xr:uid="{E2843498-A3ED-4888-8412-8A2931E8631A}"/>
    <cellStyle name="Input 3 5 2 7" xfId="5270" xr:uid="{E94C90D1-5695-4F87-A823-BE6841584E75}"/>
    <cellStyle name="Input 3 5 2 8" xfId="8307" xr:uid="{DBD2338C-89B0-4A70-AA1F-DE92CBB9E394}"/>
    <cellStyle name="Input 3 5 2 9" xfId="11344" xr:uid="{D0DEC06D-A8DD-4F09-82DE-0677DD414EB1}"/>
    <cellStyle name="Input 3 5 3" xfId="2251" xr:uid="{9A0F1E33-F68C-4582-A51F-AF96D9188E9C}"/>
    <cellStyle name="Input 3 5 3 2" xfId="2464" xr:uid="{66E47D0E-9030-44B3-8E5D-73C6339DA459}"/>
    <cellStyle name="Input 3 5 3 2 2" xfId="2895" xr:uid="{0AD426D0-7171-476E-8703-0B3B55B18340}"/>
    <cellStyle name="Input 3 5 3 2 2 2" xfId="4429" xr:uid="{6648D1AD-0C27-4BA4-862F-20FE15029B67}"/>
    <cellStyle name="Input 3 5 3 2 2 2 2" xfId="7487" xr:uid="{43D821AE-5676-4531-B6A0-59CC5A592890}"/>
    <cellStyle name="Input 3 5 3 2 2 2 3" xfId="10524" xr:uid="{8BBCE7C7-63C2-440D-839D-F89C0462E0CB}"/>
    <cellStyle name="Input 3 5 3 2 2 2 4" xfId="13561" xr:uid="{B05F3363-68A5-478E-A226-4FC5684F4A21}"/>
    <cellStyle name="Input 3 5 3 2 2 3" xfId="5953" xr:uid="{120EEA0A-0076-4233-99B8-FC934A343195}"/>
    <cellStyle name="Input 3 5 3 2 2 4" xfId="8990" xr:uid="{E03670F3-91F0-4180-B821-089EC0D05678}"/>
    <cellStyle name="Input 3 5 3 2 2 5" xfId="12027" xr:uid="{CD67E19B-2FBC-413D-92D9-FB4AA55AB453}"/>
    <cellStyle name="Input 3 5 3 2 3" xfId="3316" xr:uid="{99013E06-0BE9-4A63-8E69-3D0F1378FE3E}"/>
    <cellStyle name="Input 3 5 3 2 3 2" xfId="4850" xr:uid="{DA2F2A3B-28B5-476B-A222-5DEACAB9E116}"/>
    <cellStyle name="Input 3 5 3 2 3 2 2" xfId="7908" xr:uid="{5ACCEE7D-CD74-4581-B954-08593A774E5D}"/>
    <cellStyle name="Input 3 5 3 2 3 2 3" xfId="10945" xr:uid="{4C895396-23C8-4880-B495-714E82B6F28A}"/>
    <cellStyle name="Input 3 5 3 2 3 2 4" xfId="13982" xr:uid="{7112046A-C5BA-4FAD-9206-31970EC1A5E8}"/>
    <cellStyle name="Input 3 5 3 2 3 3" xfId="6374" xr:uid="{7B1FD4B1-DF44-435D-81AD-6E24B83E13A7}"/>
    <cellStyle name="Input 3 5 3 2 3 4" xfId="9411" xr:uid="{3B5173B3-CDB5-4F65-A53B-C6AEB74FBB36}"/>
    <cellStyle name="Input 3 5 3 2 3 5" xfId="12448" xr:uid="{20A448FF-DA55-4C11-A78A-527EAFDC6475}"/>
    <cellStyle name="Input 3 5 3 2 4" xfId="3669" xr:uid="{5ED8AB60-6184-4B05-B3E7-43130E305326}"/>
    <cellStyle name="Input 3 5 3 2 4 2" xfId="5121" xr:uid="{9E15337C-8843-4F4E-A6AF-7CC4351CD12E}"/>
    <cellStyle name="Input 3 5 3 2 4 2 2" xfId="8179" xr:uid="{9A1445B7-1BA0-4C88-AC93-31199D761CF4}"/>
    <cellStyle name="Input 3 5 3 2 4 2 3" xfId="11216" xr:uid="{34BB88A1-6B46-489F-8BE6-FA59388A221B}"/>
    <cellStyle name="Input 3 5 3 2 4 2 4" xfId="14253" xr:uid="{36FA3856-F64C-46CE-AE3A-D8DFC95EE976}"/>
    <cellStyle name="Input 3 5 3 2 4 3" xfId="6727" xr:uid="{313AEB22-DE56-48CA-B713-4BF921947098}"/>
    <cellStyle name="Input 3 5 3 2 4 4" xfId="9764" xr:uid="{B54967C0-C93D-49C0-91E4-7327E94C66AB}"/>
    <cellStyle name="Input 3 5 3 2 4 5" xfId="12801" xr:uid="{E24A919C-255A-41BD-83A6-55846E36D5D7}"/>
    <cellStyle name="Input 3 5 3 2 5" xfId="4037" xr:uid="{FE3948F8-01B9-4340-BC62-DDB3F9468E1C}"/>
    <cellStyle name="Input 3 5 3 2 5 2" xfId="7095" xr:uid="{BECFEBCD-6595-4429-AA04-344E33C5568F}"/>
    <cellStyle name="Input 3 5 3 2 5 3" xfId="10132" xr:uid="{83F6834C-E204-49D5-9A08-586136DB4C48}"/>
    <cellStyle name="Input 3 5 3 2 5 4" xfId="13169" xr:uid="{A706505D-EAD6-45B3-8838-9FDF54E57BE5}"/>
    <cellStyle name="Input 3 5 3 2 6" xfId="5522" xr:uid="{319A4275-FC9D-495A-A117-5CDD4510B8A5}"/>
    <cellStyle name="Input 3 5 3 2 7" xfId="8559" xr:uid="{4F2067B3-9DB2-4923-9D0A-6C3AD5F181C0}"/>
    <cellStyle name="Input 3 5 3 2 8" xfId="11596" xr:uid="{AEB47685-2860-4EF1-8B7B-8DB8AFDB49CA}"/>
    <cellStyle name="Input 3 5 3 3" xfId="2682" xr:uid="{31E990DE-3F4A-4363-9265-D2C14CCE44B4}"/>
    <cellStyle name="Input 3 5 3 3 2" xfId="4216" xr:uid="{D54CFA89-647F-462F-B76A-ED4680D0C550}"/>
    <cellStyle name="Input 3 5 3 3 2 2" xfId="7274" xr:uid="{0CEEE844-6B77-46A8-AD54-AC4F1C6BFC1D}"/>
    <cellStyle name="Input 3 5 3 3 2 3" xfId="10311" xr:uid="{38551635-8743-4230-8CEB-BAD3851855D7}"/>
    <cellStyle name="Input 3 5 3 3 2 4" xfId="13348" xr:uid="{5E6C68F7-D063-4005-8785-DDAD789076BD}"/>
    <cellStyle name="Input 3 5 3 3 3" xfId="5740" xr:uid="{7BC05A39-F7E3-4224-951C-AC0D80745978}"/>
    <cellStyle name="Input 3 5 3 3 4" xfId="8777" xr:uid="{B0523C7D-14BA-4650-873F-B92B00C23BB3}"/>
    <cellStyle name="Input 3 5 3 3 5" xfId="11814" xr:uid="{C61C6CEE-3ACA-428C-A0F0-5CDB170B65F5}"/>
    <cellStyle name="Input 3 5 3 4" xfId="3103" xr:uid="{3B3227DE-96AE-48AA-8BDA-A9334F2C8E7C}"/>
    <cellStyle name="Input 3 5 3 4 2" xfId="4637" xr:uid="{CEA112FE-C4AF-451A-A1CF-FF316CE50D66}"/>
    <cellStyle name="Input 3 5 3 4 2 2" xfId="7695" xr:uid="{49F87584-1ED5-4CB6-B1DC-12D1DA85ABB9}"/>
    <cellStyle name="Input 3 5 3 4 2 3" xfId="10732" xr:uid="{F9AE4615-7E71-49C7-87E8-07D0F74EF7F2}"/>
    <cellStyle name="Input 3 5 3 4 2 4" xfId="13769" xr:uid="{8A53AE87-9508-4AFA-9D95-36D8D0687825}"/>
    <cellStyle name="Input 3 5 3 4 3" xfId="6161" xr:uid="{8DC0BB54-B86F-48A7-8AC7-11A44565C738}"/>
    <cellStyle name="Input 3 5 3 4 4" xfId="9198" xr:uid="{15CD315F-D15B-40B3-B216-620A61D141A4}"/>
    <cellStyle name="Input 3 5 3 4 5" xfId="12235" xr:uid="{72B35A91-456F-4A79-8F7C-1273469A3251}"/>
    <cellStyle name="Input 3 5 3 5" xfId="3456" xr:uid="{4DB27214-1188-43FD-84DF-484D4E58C791}"/>
    <cellStyle name="Input 3 5 3 5 2" xfId="4981" xr:uid="{E19C5CEE-4CB7-443E-94C9-19104CA985AD}"/>
    <cellStyle name="Input 3 5 3 5 2 2" xfId="8039" xr:uid="{DCACD02C-612C-4FCF-B553-CBF4EAD27E73}"/>
    <cellStyle name="Input 3 5 3 5 2 3" xfId="11076" xr:uid="{361390C3-63D4-47A2-9C74-566B1130D2E4}"/>
    <cellStyle name="Input 3 5 3 5 2 4" xfId="14113" xr:uid="{4B4C82BE-1793-4815-98FE-8146BEC8BFF0}"/>
    <cellStyle name="Input 3 5 3 5 3" xfId="6514" xr:uid="{A7CE31F5-7442-483A-9AA2-D0EE526A801B}"/>
    <cellStyle name="Input 3 5 3 5 4" xfId="9551" xr:uid="{4E092B8F-F588-423D-B63A-2DBE8227579E}"/>
    <cellStyle name="Input 3 5 3 5 5" xfId="12588" xr:uid="{2ABFE4DD-3F4B-4594-843C-DB6905D1FFBD}"/>
    <cellStyle name="Input 3 5 3 6" xfId="3858" xr:uid="{D4EBC5BD-35F7-4C2C-BAB2-9D416D26C39C}"/>
    <cellStyle name="Input 3 5 3 6 2" xfId="6916" xr:uid="{6AFCCB3C-C00F-4914-8B32-F13EE87152CD}"/>
    <cellStyle name="Input 3 5 3 6 3" xfId="9953" xr:uid="{D1EF8355-0E3B-4BF9-A702-08A18822DF60}"/>
    <cellStyle name="Input 3 5 3 6 4" xfId="12990" xr:uid="{7ED41F8D-3428-49EE-AD41-F8497BA1A363}"/>
    <cellStyle name="Input 3 5 3 7" xfId="5309" xr:uid="{A5CC0FEE-AC58-4421-A098-32A236A0E025}"/>
    <cellStyle name="Input 3 5 3 8" xfId="8346" xr:uid="{52DCC992-AD40-4A6C-B7BC-DAC27AD58D08}"/>
    <cellStyle name="Input 3 5 3 9" xfId="11383" xr:uid="{90013FD3-1611-4F00-B5E5-4EB0643CC74D}"/>
    <cellStyle name="Input 3 5 4" xfId="2300" xr:uid="{5969B13A-5AC6-4AFA-A1F2-C82B51902072}"/>
    <cellStyle name="Input 3 5 4 2" xfId="2513" xr:uid="{99804720-51E8-45B5-AA37-096713521669}"/>
    <cellStyle name="Input 3 5 4 2 2" xfId="2944" xr:uid="{5E8AF22B-4425-4A3A-A9AD-39E8C7D3ACFF}"/>
    <cellStyle name="Input 3 5 4 2 2 2" xfId="4478" xr:uid="{5ED27382-449F-496D-A314-79299CC63738}"/>
    <cellStyle name="Input 3 5 4 2 2 2 2" xfId="7536" xr:uid="{6DB9D704-BEC5-44AE-B39A-21B0D5CFCDC3}"/>
    <cellStyle name="Input 3 5 4 2 2 2 3" xfId="10573" xr:uid="{E4FB3F8D-D639-4649-A7F5-6D2F5F40C747}"/>
    <cellStyle name="Input 3 5 4 2 2 2 4" xfId="13610" xr:uid="{589BED1C-E2DC-4022-B667-AD98653CD10C}"/>
    <cellStyle name="Input 3 5 4 2 2 3" xfId="6002" xr:uid="{159E5552-E6E9-41B5-AFA2-7F4C902D46F0}"/>
    <cellStyle name="Input 3 5 4 2 2 4" xfId="9039" xr:uid="{DD8B6C4F-F6AB-42BE-862F-263B070615BD}"/>
    <cellStyle name="Input 3 5 4 2 2 5" xfId="12076" xr:uid="{C192BD27-A940-45D9-8C55-B5033ADF0272}"/>
    <cellStyle name="Input 3 5 4 2 3" xfId="3365" xr:uid="{980E80EF-582B-4220-AA4A-01A6E7F81EBA}"/>
    <cellStyle name="Input 3 5 4 2 3 2" xfId="4899" xr:uid="{DADC188D-6145-4BEE-A609-639600C75428}"/>
    <cellStyle name="Input 3 5 4 2 3 2 2" xfId="7957" xr:uid="{8B63CBD7-234B-4B22-A3F6-C69FABAFD2F5}"/>
    <cellStyle name="Input 3 5 4 2 3 2 3" xfId="10994" xr:uid="{F11D727C-F155-42C7-BA75-1F9A828DCFFD}"/>
    <cellStyle name="Input 3 5 4 2 3 2 4" xfId="14031" xr:uid="{7B96CAD7-981E-4409-AB83-2CEDF3382366}"/>
    <cellStyle name="Input 3 5 4 2 3 3" xfId="6423" xr:uid="{A71D9804-8A4F-49F1-B56B-1C3A9C831351}"/>
    <cellStyle name="Input 3 5 4 2 3 4" xfId="9460" xr:uid="{F4A6F093-1E93-4A40-9BB5-AFD71DCDD1EE}"/>
    <cellStyle name="Input 3 5 4 2 3 5" xfId="12497" xr:uid="{EA7BBEFC-E8ED-4155-A3D8-4609B1DA8AC3}"/>
    <cellStyle name="Input 3 5 4 2 4" xfId="3718" xr:uid="{40D61B13-0912-4963-96F3-1BDBBB9C654A}"/>
    <cellStyle name="Input 3 5 4 2 4 2" xfId="5152" xr:uid="{74A7F4AB-8AD7-4DB0-9643-218F8AF70F60}"/>
    <cellStyle name="Input 3 5 4 2 4 2 2" xfId="8210" xr:uid="{A1F924F2-31A1-4F40-9725-F596DCC0C56E}"/>
    <cellStyle name="Input 3 5 4 2 4 2 3" xfId="11247" xr:uid="{2FC1EE61-3CB7-4FD8-A06B-433CAE9B7D46}"/>
    <cellStyle name="Input 3 5 4 2 4 2 4" xfId="14284" xr:uid="{5E50936E-8E8C-4F85-AB5C-C36BC053CA8A}"/>
    <cellStyle name="Input 3 5 4 2 4 3" xfId="6776" xr:uid="{409C3C14-3EA3-4F64-BF11-93FC841C3D94}"/>
    <cellStyle name="Input 3 5 4 2 4 4" xfId="9813" xr:uid="{1C0B6BAB-F845-4F98-A9F8-ABFA19E771D8}"/>
    <cellStyle name="Input 3 5 4 2 4 5" xfId="12850" xr:uid="{D1D5A6DC-603A-40A3-B463-834292EF8B08}"/>
    <cellStyle name="Input 3 5 4 2 5" xfId="4068" xr:uid="{F31823F4-59E9-4848-BA68-4C38E1E56C61}"/>
    <cellStyle name="Input 3 5 4 2 5 2" xfId="7126" xr:uid="{AF525C5F-31EE-430C-A2AC-0D81415FD2AC}"/>
    <cellStyle name="Input 3 5 4 2 5 3" xfId="10163" xr:uid="{4B6DC9E8-A380-43EA-A30C-138DC0566F22}"/>
    <cellStyle name="Input 3 5 4 2 5 4" xfId="13200" xr:uid="{4B26D475-9ED7-488A-B7F3-77B9EA2316A1}"/>
    <cellStyle name="Input 3 5 4 2 6" xfId="5571" xr:uid="{47CB0AAD-FC34-4799-B25D-310E9D68DDA7}"/>
    <cellStyle name="Input 3 5 4 2 7" xfId="8608" xr:uid="{2954AEC2-23DA-49B4-8C81-4F5581DE2E25}"/>
    <cellStyle name="Input 3 5 4 2 8" xfId="11645" xr:uid="{F3F0F533-0ECE-447B-8D05-41984142E8CF}"/>
    <cellStyle name="Input 3 5 4 3" xfId="2731" xr:uid="{DBFC76F6-8756-4D31-887C-DCDE6FEFEA7A}"/>
    <cellStyle name="Input 3 5 4 3 2" xfId="4265" xr:uid="{71540E5A-597C-4ED1-BEFF-A8FDF683B427}"/>
    <cellStyle name="Input 3 5 4 3 2 2" xfId="7323" xr:uid="{E3979046-9924-4A7A-A268-860D37C6C387}"/>
    <cellStyle name="Input 3 5 4 3 2 3" xfId="10360" xr:uid="{FA922CEE-CC32-4FDB-9400-FCB99953AAD4}"/>
    <cellStyle name="Input 3 5 4 3 2 4" xfId="13397" xr:uid="{0CC4B2A5-C55A-42FE-A622-208954ED20FB}"/>
    <cellStyle name="Input 3 5 4 3 3" xfId="5789" xr:uid="{7BE9464A-D089-4EB8-BDDE-2C40CB171BCE}"/>
    <cellStyle name="Input 3 5 4 3 4" xfId="8826" xr:uid="{ACE16760-2602-4B9F-8652-6C7886EDEBCD}"/>
    <cellStyle name="Input 3 5 4 3 5" xfId="11863" xr:uid="{D356FC2C-7CA3-49BC-BC42-C7DD075199C5}"/>
    <cellStyle name="Input 3 5 4 4" xfId="3152" xr:uid="{9FA78A26-1474-4395-A5A8-6C492602E746}"/>
    <cellStyle name="Input 3 5 4 4 2" xfId="4686" xr:uid="{04C25EC7-5A5A-4F43-94B0-838C334F6475}"/>
    <cellStyle name="Input 3 5 4 4 2 2" xfId="7744" xr:uid="{AAA66ECE-1F6D-4869-AEC6-0540AB7DC3F3}"/>
    <cellStyle name="Input 3 5 4 4 2 3" xfId="10781" xr:uid="{6C7BCB5F-B1CA-46A1-9ADE-9A6A81AA86C8}"/>
    <cellStyle name="Input 3 5 4 4 2 4" xfId="13818" xr:uid="{89FDAEE2-3C28-467E-9453-B189E7E992A5}"/>
    <cellStyle name="Input 3 5 4 4 3" xfId="6210" xr:uid="{2CE6C5BB-899A-4CE1-B7B8-494C94BE91FA}"/>
    <cellStyle name="Input 3 5 4 4 4" xfId="9247" xr:uid="{563441BD-C052-44AF-B9F6-FAD1277359AC}"/>
    <cellStyle name="Input 3 5 4 4 5" xfId="12284" xr:uid="{36129350-68C0-480E-875F-C8D3DB05DD21}"/>
    <cellStyle name="Input 3 5 4 5" xfId="3505" xr:uid="{6899DD71-0536-4ADA-8E06-9FC7931DFAAA}"/>
    <cellStyle name="Input 3 5 4 5 2" xfId="5012" xr:uid="{43E813BA-6998-4661-BE33-440B7ECF733A}"/>
    <cellStyle name="Input 3 5 4 5 2 2" xfId="8070" xr:uid="{F40C41FA-A805-44B0-B901-CCFCDA576C59}"/>
    <cellStyle name="Input 3 5 4 5 2 3" xfId="11107" xr:uid="{84924820-1539-4C4F-91F7-4D2DE003A587}"/>
    <cellStyle name="Input 3 5 4 5 2 4" xfId="14144" xr:uid="{8D96A7BB-E157-4081-8B34-03C5C1B75545}"/>
    <cellStyle name="Input 3 5 4 5 3" xfId="6563" xr:uid="{2FEF7608-388E-42C7-9B60-53FC329E4A78}"/>
    <cellStyle name="Input 3 5 4 5 4" xfId="9600" xr:uid="{0A022253-A107-4632-B37C-71536A420ADB}"/>
    <cellStyle name="Input 3 5 4 5 5" xfId="12637" xr:uid="{6E8EDC3B-7BD8-4C61-8FD8-708F5B1FC491}"/>
    <cellStyle name="Input 3 5 4 6" xfId="3907" xr:uid="{7105BF8F-96AD-4AAE-916A-736048E3DD3F}"/>
    <cellStyle name="Input 3 5 4 6 2" xfId="6965" xr:uid="{8D0DCA9D-FD6D-4CEC-BBE3-784BAD905B33}"/>
    <cellStyle name="Input 3 5 4 6 3" xfId="10002" xr:uid="{CE81BDC1-379E-47B3-B94A-ED1617E5C9AB}"/>
    <cellStyle name="Input 3 5 4 6 4" xfId="13039" xr:uid="{118C9CA0-1841-481E-A7D7-FD9958B146C8}"/>
    <cellStyle name="Input 3 5 4 7" xfId="5358" xr:uid="{5FF42699-6C80-4863-B42D-EE758260B889}"/>
    <cellStyle name="Input 3 5 4 8" xfId="8395" xr:uid="{53720D51-1DE9-435E-B62E-1ED7F284F1FE}"/>
    <cellStyle name="Input 3 5 4 9" xfId="11432" xr:uid="{2498D3AF-AC9A-4DAA-9597-C1A7E7A81AE2}"/>
    <cellStyle name="Input 3 5 5" xfId="2353" xr:uid="{72623B51-518F-43D8-9964-AF83ECB23C80}"/>
    <cellStyle name="Input 3 5 5 2" xfId="2566" xr:uid="{E681C32C-A4B0-4D30-8E04-7744B74CB75A}"/>
    <cellStyle name="Input 3 5 5 2 2" xfId="2997" xr:uid="{D5519233-A85E-43DD-9CA1-702BBB1622F4}"/>
    <cellStyle name="Input 3 5 5 2 2 2" xfId="4531" xr:uid="{1C87A02D-F5A1-4E9A-82E8-5F4803F04A78}"/>
    <cellStyle name="Input 3 5 5 2 2 2 2" xfId="7589" xr:uid="{3044AD4B-594A-4344-9C8C-BCC0F2C01A06}"/>
    <cellStyle name="Input 3 5 5 2 2 2 3" xfId="10626" xr:uid="{0CD74D29-C649-4F9F-BE71-20DD32C2F904}"/>
    <cellStyle name="Input 3 5 5 2 2 2 4" xfId="13663" xr:uid="{88CE6C4D-6B91-4CC2-B93D-50024FFCF462}"/>
    <cellStyle name="Input 3 5 5 2 2 3" xfId="6055" xr:uid="{06ECFB82-87C3-42BE-94A7-18B7B2EE0D78}"/>
    <cellStyle name="Input 3 5 5 2 2 4" xfId="9092" xr:uid="{57FE4A2E-8DBD-4D63-9D20-9BB409CAC4F5}"/>
    <cellStyle name="Input 3 5 5 2 2 5" xfId="12129" xr:uid="{0B24C75D-3CB6-4B3D-87DE-6D1BA1E90862}"/>
    <cellStyle name="Input 3 5 5 2 3" xfId="3418" xr:uid="{9B4B8CB9-F3DE-45C2-9A46-494C0270818A}"/>
    <cellStyle name="Input 3 5 5 2 3 2" xfId="4952" xr:uid="{15D2801D-6AB0-4240-8453-E5E41387517B}"/>
    <cellStyle name="Input 3 5 5 2 3 2 2" xfId="8010" xr:uid="{6B0CE29B-7154-492A-AB5A-0AE429BB2A2E}"/>
    <cellStyle name="Input 3 5 5 2 3 2 3" xfId="11047" xr:uid="{2319BB1A-2488-4745-8F1A-432C64B6DD82}"/>
    <cellStyle name="Input 3 5 5 2 3 2 4" xfId="14084" xr:uid="{9D23010A-8646-43F8-B68A-808D29743E51}"/>
    <cellStyle name="Input 3 5 5 2 3 3" xfId="6476" xr:uid="{B437ADE0-B91C-4419-B4BD-0645841003CC}"/>
    <cellStyle name="Input 3 5 5 2 3 4" xfId="9513" xr:uid="{BDEF07CC-72BC-4F8E-992A-E2306298A30D}"/>
    <cellStyle name="Input 3 5 5 2 3 5" xfId="12550" xr:uid="{75F0B690-D7D6-4DEE-9189-FFD42CDE330B}"/>
    <cellStyle name="Input 3 5 5 2 4" xfId="3771" xr:uid="{743E2EFE-79F0-4F44-BFC7-8D0C9F45A42B}"/>
    <cellStyle name="Input 3 5 5 2 4 2" xfId="5188" xr:uid="{A81EF23F-8394-4F83-83FB-2FC1BBEA94CC}"/>
    <cellStyle name="Input 3 5 5 2 4 2 2" xfId="8246" xr:uid="{E4774DED-95E4-41AC-9B28-E82E08FC2E60}"/>
    <cellStyle name="Input 3 5 5 2 4 2 3" xfId="11283" xr:uid="{A275A0E5-49CA-4F2C-954E-AE20410F2487}"/>
    <cellStyle name="Input 3 5 5 2 4 2 4" xfId="14320" xr:uid="{8D3C7E1C-10D1-4446-A30D-22F47E512B75}"/>
    <cellStyle name="Input 3 5 5 2 4 3" xfId="6829" xr:uid="{6AA54EA4-3EE4-4D7E-BF36-E64B1C9D5E75}"/>
    <cellStyle name="Input 3 5 5 2 4 4" xfId="9866" xr:uid="{F00DA557-7F67-447B-92D3-C02993E9BB86}"/>
    <cellStyle name="Input 3 5 5 2 4 5" xfId="12903" xr:uid="{99AAD44C-D92C-4C28-92CA-160027E33888}"/>
    <cellStyle name="Input 3 5 5 2 5" xfId="4104" xr:uid="{2D5ECD4C-B012-4EF8-B91F-5B65DBF06502}"/>
    <cellStyle name="Input 3 5 5 2 5 2" xfId="7162" xr:uid="{AD854A1E-92F4-4E8A-91FD-A5B575547CB2}"/>
    <cellStyle name="Input 3 5 5 2 5 3" xfId="10199" xr:uid="{EAC85D9E-CE51-427A-9388-B468A6C424BE}"/>
    <cellStyle name="Input 3 5 5 2 5 4" xfId="13236" xr:uid="{007F25BE-B865-4BB1-A2AA-F04EDF6CBFF0}"/>
    <cellStyle name="Input 3 5 5 2 6" xfId="5624" xr:uid="{2E7B3DD5-50B8-4134-ABF4-7EC50BE8A315}"/>
    <cellStyle name="Input 3 5 5 2 7" xfId="8661" xr:uid="{3735D3DB-7434-4C9B-806B-4E0F81DCA655}"/>
    <cellStyle name="Input 3 5 5 2 8" xfId="11698" xr:uid="{BEE2813D-655F-4522-BD85-80F5629C2F08}"/>
    <cellStyle name="Input 3 5 5 3" xfId="2784" xr:uid="{2130A045-B517-4F75-ADF0-031934B7A6F5}"/>
    <cellStyle name="Input 3 5 5 3 2" xfId="4318" xr:uid="{922A13EA-2F2D-4CB8-9A67-6FA8FE868881}"/>
    <cellStyle name="Input 3 5 5 3 2 2" xfId="7376" xr:uid="{43EC2053-E942-4E98-B2BC-002C48477892}"/>
    <cellStyle name="Input 3 5 5 3 2 3" xfId="10413" xr:uid="{C7113784-46D6-4473-99D7-FA1A8BC12776}"/>
    <cellStyle name="Input 3 5 5 3 2 4" xfId="13450" xr:uid="{F2E64BAD-5415-446A-93CF-0CC40CB7C8DE}"/>
    <cellStyle name="Input 3 5 5 3 3" xfId="5842" xr:uid="{90030761-2C9A-42F2-A812-248F794C57FA}"/>
    <cellStyle name="Input 3 5 5 3 4" xfId="8879" xr:uid="{1F59F0D0-58F0-4BF9-BC84-E33E856D47C2}"/>
    <cellStyle name="Input 3 5 5 3 5" xfId="11916" xr:uid="{AC02DBD3-85AE-4FBC-AD6E-9B8B7D54466B}"/>
    <cellStyle name="Input 3 5 5 4" xfId="3205" xr:uid="{0EFD8FF4-C80D-4EE5-98F4-865C6BF944AA}"/>
    <cellStyle name="Input 3 5 5 4 2" xfId="4739" xr:uid="{333E2D97-7173-4920-BBBC-68D9FAD98C14}"/>
    <cellStyle name="Input 3 5 5 4 2 2" xfId="7797" xr:uid="{E77DE598-D5EE-48F2-A922-0864B3B4812B}"/>
    <cellStyle name="Input 3 5 5 4 2 3" xfId="10834" xr:uid="{2879B2DC-0A35-471A-ACEA-5B9BA3EEE79F}"/>
    <cellStyle name="Input 3 5 5 4 2 4" xfId="13871" xr:uid="{8CAFBB77-4947-4831-A332-042E64BA4565}"/>
    <cellStyle name="Input 3 5 5 4 3" xfId="6263" xr:uid="{0A7730AF-A911-46DE-9FD7-07D2077BC67A}"/>
    <cellStyle name="Input 3 5 5 4 4" xfId="9300" xr:uid="{646EE07D-189A-4C40-8327-8011672454CD}"/>
    <cellStyle name="Input 3 5 5 4 5" xfId="12337" xr:uid="{8DE05133-9DBD-411D-8EEF-494C2B2CB43F}"/>
    <cellStyle name="Input 3 5 5 5" xfId="3558" xr:uid="{C616FB58-8EFA-40F3-BD8C-11CC04DF33FC}"/>
    <cellStyle name="Input 3 5 5 5 2" xfId="5048" xr:uid="{45C55C45-BF3D-43AF-BB0D-42CB77A4941B}"/>
    <cellStyle name="Input 3 5 5 5 2 2" xfId="8106" xr:uid="{F3AD2DAA-E216-448A-937F-04C19C2B4269}"/>
    <cellStyle name="Input 3 5 5 5 2 3" xfId="11143" xr:uid="{7618D7C9-A087-4975-931B-25D19C662766}"/>
    <cellStyle name="Input 3 5 5 5 2 4" xfId="14180" xr:uid="{12B511B0-7AD1-4368-BC74-14CBD0CCE7DD}"/>
    <cellStyle name="Input 3 5 5 5 3" xfId="6616" xr:uid="{0B574233-533A-4369-8DCC-E7301D982F9F}"/>
    <cellStyle name="Input 3 5 5 5 4" xfId="9653" xr:uid="{3E9F118D-B2ED-424F-81C2-E565D6EB8EED}"/>
    <cellStyle name="Input 3 5 5 5 5" xfId="12690" xr:uid="{3319169D-F072-46FE-9A90-2A08B8CCF0A6}"/>
    <cellStyle name="Input 3 5 5 6" xfId="3960" xr:uid="{3640A0CD-8754-4046-AF84-6F8291EE98AE}"/>
    <cellStyle name="Input 3 5 5 6 2" xfId="7018" xr:uid="{EAAFD696-6025-4D24-B1C0-BCA8434AEBB1}"/>
    <cellStyle name="Input 3 5 5 6 3" xfId="10055" xr:uid="{0FF76EC8-ADFF-4686-B3E0-E5163C13AF76}"/>
    <cellStyle name="Input 3 5 5 6 4" xfId="13092" xr:uid="{1DA1A24B-FE60-4BA1-BC4C-CF9B45F803AE}"/>
    <cellStyle name="Input 3 5 5 7" xfId="5411" xr:uid="{BAD6BC65-3235-4CBD-8523-1418F4CEC09E}"/>
    <cellStyle name="Input 3 5 5 8" xfId="8448" xr:uid="{C3EC6267-4CFD-432D-910B-E0A4B35647F0}"/>
    <cellStyle name="Input 3 5 5 9" xfId="11485" xr:uid="{6008FC88-CDE1-461F-A88B-344190BB5647}"/>
    <cellStyle name="Input 3 5 6" xfId="2390" xr:uid="{C939211E-1FB2-4676-ABDC-6A14E8E0BF4A}"/>
    <cellStyle name="Input 3 5 6 2" xfId="2821" xr:uid="{1BB9BA79-B24A-40E2-BFFC-93BC17892A25}"/>
    <cellStyle name="Input 3 5 6 2 2" xfId="4355" xr:uid="{A01F13A2-CA4B-4419-A3EA-6258874A1E5A}"/>
    <cellStyle name="Input 3 5 6 2 2 2" xfId="7413" xr:uid="{69D1EE8F-6E91-42ED-8BD7-8C7161169420}"/>
    <cellStyle name="Input 3 5 6 2 2 3" xfId="10450" xr:uid="{A4C21450-9236-45B7-9367-34DE841D94F9}"/>
    <cellStyle name="Input 3 5 6 2 2 4" xfId="13487" xr:uid="{28055579-965A-45B7-9D33-13877567CF68}"/>
    <cellStyle name="Input 3 5 6 2 3" xfId="5879" xr:uid="{08DF171C-5C13-4953-9A16-CEE50D6E8506}"/>
    <cellStyle name="Input 3 5 6 2 4" xfId="8916" xr:uid="{6F964C6E-A138-4C7C-AA54-8C78BA6FC7E9}"/>
    <cellStyle name="Input 3 5 6 2 5" xfId="11953" xr:uid="{15809E0C-94C6-42A3-944E-D40F29E39707}"/>
    <cellStyle name="Input 3 5 6 3" xfId="3242" xr:uid="{D8264275-D4A3-4616-839E-89C7B1E3EACA}"/>
    <cellStyle name="Input 3 5 6 3 2" xfId="4776" xr:uid="{1B137CFF-0C6C-4750-899A-6E70C2FA01B9}"/>
    <cellStyle name="Input 3 5 6 3 2 2" xfId="7834" xr:uid="{50F05D10-F354-4C53-A6DF-4C487F88AFD4}"/>
    <cellStyle name="Input 3 5 6 3 2 3" xfId="10871" xr:uid="{214A653C-A4B7-459B-B3EE-BC8D328FC6F2}"/>
    <cellStyle name="Input 3 5 6 3 2 4" xfId="13908" xr:uid="{F9D1E3D3-A422-4FFF-B68E-8AE91A461F1C}"/>
    <cellStyle name="Input 3 5 6 3 3" xfId="6300" xr:uid="{118B0438-414C-46D5-90C5-4E5E04295F84}"/>
    <cellStyle name="Input 3 5 6 3 4" xfId="9337" xr:uid="{B305D5A4-FFE7-4128-8261-84914BEAE914}"/>
    <cellStyle name="Input 3 5 6 3 5" xfId="12374" xr:uid="{24EE93AB-5573-46FC-A13B-D7B526DE72A4}"/>
    <cellStyle name="Input 3 5 6 4" xfId="3595" xr:uid="{F509A0D4-BED0-4176-9BD6-BE09A7DDC73B}"/>
    <cellStyle name="Input 3 5 6 4 2" xfId="5073" xr:uid="{129FA54E-327F-425E-8762-DD3EE34EC1C5}"/>
    <cellStyle name="Input 3 5 6 4 2 2" xfId="8131" xr:uid="{6D0C8A17-F157-450D-8C87-A8C5307504A8}"/>
    <cellStyle name="Input 3 5 6 4 2 3" xfId="11168" xr:uid="{0F7DFF58-49E3-4C79-961E-8162235914B1}"/>
    <cellStyle name="Input 3 5 6 4 2 4" xfId="14205" xr:uid="{04F7DC30-9AF7-494D-9841-D37BAE3D80DB}"/>
    <cellStyle name="Input 3 5 6 4 3" xfId="6653" xr:uid="{1D64CB8C-8604-4F2C-AE22-4C790783BFBF}"/>
    <cellStyle name="Input 3 5 6 4 4" xfId="9690" xr:uid="{0D2C0B1D-CF06-479D-8607-9DA2632C7021}"/>
    <cellStyle name="Input 3 5 6 4 5" xfId="12727" xr:uid="{A9E5574A-49C7-4AC7-A80E-DAB08E41CA29}"/>
    <cellStyle name="Input 3 5 6 5" xfId="3989" xr:uid="{34B8086D-88DA-4945-9060-360429E8391D}"/>
    <cellStyle name="Input 3 5 6 5 2" xfId="7047" xr:uid="{115D94E5-C511-4C40-A6A7-57E7ABE8112D}"/>
    <cellStyle name="Input 3 5 6 5 3" xfId="10084" xr:uid="{349CAC5B-4BAC-4E9F-9E00-E094961E8955}"/>
    <cellStyle name="Input 3 5 6 5 4" xfId="13121" xr:uid="{7C849E6C-7672-4343-9D91-5E2F4999320B}"/>
    <cellStyle name="Input 3 5 6 6" xfId="5448" xr:uid="{7D2A4BE9-AEB1-491F-91C6-DE7C0CEFC462}"/>
    <cellStyle name="Input 3 5 6 7" xfId="8485" xr:uid="{CF2DA245-F905-4811-96C2-F28386FAC049}"/>
    <cellStyle name="Input 3 5 6 8" xfId="11522" xr:uid="{A41625EE-2C8B-4284-8E58-956AA3D341C7}"/>
    <cellStyle name="Input 3 5 7" xfId="2608" xr:uid="{C47C6A2F-0DE3-4CFD-BAA2-820B334731E8}"/>
    <cellStyle name="Input 3 5 7 2" xfId="4142" xr:uid="{090E80DE-EBEA-414B-99EE-845FDE30A0C2}"/>
    <cellStyle name="Input 3 5 7 2 2" xfId="7200" xr:uid="{B51F8F5B-9645-470C-B98F-DEE790B8606B}"/>
    <cellStyle name="Input 3 5 7 2 3" xfId="10237" xr:uid="{AD3A9195-1F90-4239-BC70-2FEB0B1C5BBB}"/>
    <cellStyle name="Input 3 5 7 2 4" xfId="13274" xr:uid="{5CC3634B-B51A-49C8-A952-D41589A64BC4}"/>
    <cellStyle name="Input 3 5 7 3" xfId="5666" xr:uid="{C75C7477-1BAB-4ECE-913C-7904B87F10F6}"/>
    <cellStyle name="Input 3 5 7 4" xfId="8703" xr:uid="{C1B177A3-1F62-47C4-9E6B-DC0EF35C4348}"/>
    <cellStyle name="Input 3 5 7 5" xfId="11740" xr:uid="{795F55D4-18EE-49F7-80CE-483DEED87871}"/>
    <cellStyle name="Input 3 5 8" xfId="3029" xr:uid="{7885B682-F357-48B0-913F-B6BC872F52ED}"/>
    <cellStyle name="Input 3 5 8 2" xfId="4563" xr:uid="{2152B6EE-9F20-4ACE-8A70-A1F34816FC09}"/>
    <cellStyle name="Input 3 5 8 2 2" xfId="7621" xr:uid="{4F7CFE26-57D8-45F9-8E33-3D650B2A5850}"/>
    <cellStyle name="Input 3 5 8 2 3" xfId="10658" xr:uid="{38693E5E-367E-4870-AA42-BF85FBC16507}"/>
    <cellStyle name="Input 3 5 8 2 4" xfId="13695" xr:uid="{BB88E019-6FAB-4E6D-9948-DA454FC59366}"/>
    <cellStyle name="Input 3 5 8 3" xfId="6087" xr:uid="{E630E805-186C-4EA6-AF14-E37B5639F9DC}"/>
    <cellStyle name="Input 3 5 8 4" xfId="9124" xr:uid="{6A53694B-790C-4C59-B197-5D3B404D9599}"/>
    <cellStyle name="Input 3 5 8 5" xfId="12161" xr:uid="{26033DD4-BB05-4A07-B158-46F54D92DD97}"/>
    <cellStyle name="Input 3 5 9" xfId="5235" xr:uid="{B5430CFE-8E1E-4FBC-BB70-A8D26AD86168}"/>
    <cellStyle name="Input 3 6" xfId="2183" xr:uid="{8BAC3672-772B-4C46-AB6F-747687FA868F}"/>
    <cellStyle name="Input 3 6 10" xfId="8278" xr:uid="{7C384289-DC6A-4CC6-9ED3-5557A0022CC0}"/>
    <cellStyle name="Input 3 6 11" xfId="11315" xr:uid="{494644CE-F20D-4024-8B8F-BA8299D9F226}"/>
    <cellStyle name="Input 3 6 2" xfId="2218" xr:uid="{266F7486-8058-4CB2-B3AC-04E4CC1A05EE}"/>
    <cellStyle name="Input 3 6 2 2" xfId="2286" xr:uid="{CA50F486-9BB0-42DC-A450-96A429132281}"/>
    <cellStyle name="Input 3 6 2 2 2" xfId="2499" xr:uid="{9D4FD5B7-D8B0-46E4-A6CC-F5F80F43F22D}"/>
    <cellStyle name="Input 3 6 2 2 2 2" xfId="2930" xr:uid="{433DE1FB-C0A5-4629-88BF-403F1E881D44}"/>
    <cellStyle name="Input 3 6 2 2 2 2 2" xfId="4464" xr:uid="{9404E830-1C50-484B-84B8-0C0B96C034A4}"/>
    <cellStyle name="Input 3 6 2 2 2 2 2 2" xfId="7522" xr:uid="{2ACE1335-9B39-461D-82E3-E1AAE50BF714}"/>
    <cellStyle name="Input 3 6 2 2 2 2 2 3" xfId="10559" xr:uid="{A2F915CB-4A7B-4813-AE8B-B4A568B1312B}"/>
    <cellStyle name="Input 3 6 2 2 2 2 2 4" xfId="13596" xr:uid="{8AE312D0-7BCB-4DEE-8E77-442B3150DA6F}"/>
    <cellStyle name="Input 3 6 2 2 2 2 3" xfId="5988" xr:uid="{04858A5F-FF97-4DF0-9A5A-3075B2E0EF76}"/>
    <cellStyle name="Input 3 6 2 2 2 2 4" xfId="9025" xr:uid="{0158A55C-36A9-4547-BF80-8D8D6A7ED1EB}"/>
    <cellStyle name="Input 3 6 2 2 2 2 5" xfId="12062" xr:uid="{D3BEB81D-4690-45D8-ACFB-EA64483B475C}"/>
    <cellStyle name="Input 3 6 2 2 2 3" xfId="3351" xr:uid="{390AE301-0AB4-4726-A661-2EF595D99A3C}"/>
    <cellStyle name="Input 3 6 2 2 2 3 2" xfId="4885" xr:uid="{A0ED2BDE-9E71-45F9-A9DF-9D7368EA3819}"/>
    <cellStyle name="Input 3 6 2 2 2 3 2 2" xfId="7943" xr:uid="{61C016B7-BA64-4D63-BB90-75E0E69E62AD}"/>
    <cellStyle name="Input 3 6 2 2 2 3 2 3" xfId="10980" xr:uid="{55CAEEC7-210A-4248-84CB-6611D1C91AD4}"/>
    <cellStyle name="Input 3 6 2 2 2 3 2 4" xfId="14017" xr:uid="{19321AF8-CEAF-4CF8-9FE9-FDB277EE89C4}"/>
    <cellStyle name="Input 3 6 2 2 2 3 3" xfId="6409" xr:uid="{59441F73-80AF-4A11-8E73-4D03380D816B}"/>
    <cellStyle name="Input 3 6 2 2 2 3 4" xfId="9446" xr:uid="{0A635E09-0EA5-4BEB-AAFD-EDC0036BA79B}"/>
    <cellStyle name="Input 3 6 2 2 2 3 5" xfId="12483" xr:uid="{64B56E26-DF16-4C3A-8B5B-2A595CA35A7F}"/>
    <cellStyle name="Input 3 6 2 2 2 4" xfId="3704" xr:uid="{D79CA5C1-AF4E-42BC-9F37-1076A8EBF3B5}"/>
    <cellStyle name="Input 3 6 2 2 2 4 2" xfId="5144" xr:uid="{9EDBBBF2-F501-4397-B168-870CDD1B638F}"/>
    <cellStyle name="Input 3 6 2 2 2 4 2 2" xfId="8202" xr:uid="{E797ED18-FAF0-4939-A4FC-0ECFB3203F2A}"/>
    <cellStyle name="Input 3 6 2 2 2 4 2 3" xfId="11239" xr:uid="{2B1AC0EE-9254-4900-917F-FEDD302856F7}"/>
    <cellStyle name="Input 3 6 2 2 2 4 2 4" xfId="14276" xr:uid="{B071E0C5-751A-49BF-98FE-BDBC1041B0FC}"/>
    <cellStyle name="Input 3 6 2 2 2 4 3" xfId="6762" xr:uid="{43570622-91BE-4619-88CC-16EE1C05CF19}"/>
    <cellStyle name="Input 3 6 2 2 2 4 4" xfId="9799" xr:uid="{986FDE51-2E5B-4E74-91BF-8331A0CD816C}"/>
    <cellStyle name="Input 3 6 2 2 2 4 5" xfId="12836" xr:uid="{88B5198F-6B67-4DF7-98A5-558D65DFEDC8}"/>
    <cellStyle name="Input 3 6 2 2 2 5" xfId="4060" xr:uid="{600FB827-B9D6-4CC0-A3B1-7C66E89E2B60}"/>
    <cellStyle name="Input 3 6 2 2 2 5 2" xfId="7118" xr:uid="{0F6077F9-3DD7-4045-9643-5349854000B5}"/>
    <cellStyle name="Input 3 6 2 2 2 5 3" xfId="10155" xr:uid="{541F0698-6D45-48F8-9578-201ED8C031B2}"/>
    <cellStyle name="Input 3 6 2 2 2 5 4" xfId="13192" xr:uid="{936B79DF-AAC8-41B2-A439-95AF191647C0}"/>
    <cellStyle name="Input 3 6 2 2 2 6" xfId="5557" xr:uid="{610E7DB3-09EA-4C52-9CD5-1076E00190DA}"/>
    <cellStyle name="Input 3 6 2 2 2 7" xfId="8594" xr:uid="{C52CCCC8-12FB-43C0-A29D-DEB892BF8596}"/>
    <cellStyle name="Input 3 6 2 2 2 8" xfId="11631" xr:uid="{41A88215-3C93-4254-8045-C1C94B65A6D5}"/>
    <cellStyle name="Input 3 6 2 2 3" xfId="2717" xr:uid="{0A4338E5-BB05-4BA8-8B92-925796B5E37A}"/>
    <cellStyle name="Input 3 6 2 2 3 2" xfId="4251" xr:uid="{0CA04287-1856-46A3-A2A0-7A1BEDB0A408}"/>
    <cellStyle name="Input 3 6 2 2 3 2 2" xfId="7309" xr:uid="{19F5198D-AD9F-449B-9E8D-1E8992BD1C9A}"/>
    <cellStyle name="Input 3 6 2 2 3 2 3" xfId="10346" xr:uid="{7A01A2E8-C7A4-4A98-9CB2-EBF11ECB88C9}"/>
    <cellStyle name="Input 3 6 2 2 3 2 4" xfId="13383" xr:uid="{24796750-BE1C-46ED-8EA1-591AD52D845F}"/>
    <cellStyle name="Input 3 6 2 2 3 3" xfId="5775" xr:uid="{FD9C7674-D969-464B-B080-B0E13A10A211}"/>
    <cellStyle name="Input 3 6 2 2 3 4" xfId="8812" xr:uid="{D4237ABA-EB10-4D40-845A-E2163140D598}"/>
    <cellStyle name="Input 3 6 2 2 3 5" xfId="11849" xr:uid="{6E15D720-B91B-4D8F-B292-54113E3FB183}"/>
    <cellStyle name="Input 3 6 2 2 4" xfId="3138" xr:uid="{893E7F65-7ED6-4CAD-B272-DB351EF72C6E}"/>
    <cellStyle name="Input 3 6 2 2 4 2" xfId="4672" xr:uid="{1A8C7D96-AB02-4BC1-BE57-0261A253B6BF}"/>
    <cellStyle name="Input 3 6 2 2 4 2 2" xfId="7730" xr:uid="{A2A68809-0738-48C9-8B97-74DA0AC61055}"/>
    <cellStyle name="Input 3 6 2 2 4 2 3" xfId="10767" xr:uid="{A75F68A0-2A33-4E1A-A7C1-0E9A58537A59}"/>
    <cellStyle name="Input 3 6 2 2 4 2 4" xfId="13804" xr:uid="{5CCE2AB2-CEA6-4E22-A045-67D54E23CAC0}"/>
    <cellStyle name="Input 3 6 2 2 4 3" xfId="6196" xr:uid="{826751CB-22AA-4A0D-9C5A-24FA796D32F1}"/>
    <cellStyle name="Input 3 6 2 2 4 4" xfId="9233" xr:uid="{63866A2F-AC2E-43B3-9BCA-F15702E4796E}"/>
    <cellStyle name="Input 3 6 2 2 4 5" xfId="12270" xr:uid="{3480A99D-69D6-4639-8719-615E5272F427}"/>
    <cellStyle name="Input 3 6 2 2 5" xfId="3491" xr:uid="{D0AE65B4-9D0C-4D41-B64A-8351D7C5863B}"/>
    <cellStyle name="Input 3 6 2 2 5 2" xfId="5004" xr:uid="{C051F0C3-57A5-4F51-A500-EC1362419B21}"/>
    <cellStyle name="Input 3 6 2 2 5 2 2" xfId="8062" xr:uid="{93ABA212-36B9-439B-A9C1-1FD30177FCD5}"/>
    <cellStyle name="Input 3 6 2 2 5 2 3" xfId="11099" xr:uid="{0637E8D1-24B6-4722-A3E1-91EC12E04AC4}"/>
    <cellStyle name="Input 3 6 2 2 5 2 4" xfId="14136" xr:uid="{189528B6-55AC-49E1-9AB4-2C85EFDEA025}"/>
    <cellStyle name="Input 3 6 2 2 5 3" xfId="6549" xr:uid="{9EF252ED-5EFF-4466-97D6-DFC64CF37126}"/>
    <cellStyle name="Input 3 6 2 2 5 4" xfId="9586" xr:uid="{D9745999-23CE-4C04-8CFC-3CCC84CADF1D}"/>
    <cellStyle name="Input 3 6 2 2 5 5" xfId="12623" xr:uid="{A469D885-F9AB-43FD-AD13-5CAFBEAA85DE}"/>
    <cellStyle name="Input 3 6 2 2 6" xfId="3893" xr:uid="{A64BE84F-1A6E-4B12-97FF-344161D093B2}"/>
    <cellStyle name="Input 3 6 2 2 6 2" xfId="6951" xr:uid="{87C77C18-5415-403A-A0F6-D2F018FF76D7}"/>
    <cellStyle name="Input 3 6 2 2 6 3" xfId="9988" xr:uid="{93377749-5A05-4118-A0D2-B196CFC28A1E}"/>
    <cellStyle name="Input 3 6 2 2 6 4" xfId="13025" xr:uid="{807560A4-5B80-449D-9153-9E0D507CC3D3}"/>
    <cellStyle name="Input 3 6 2 2 7" xfId="5344" xr:uid="{3DC28DDA-E6A1-4546-A5F6-84D25A24A6F4}"/>
    <cellStyle name="Input 3 6 2 2 8" xfId="8381" xr:uid="{9B6FEA45-E09A-4565-9720-5990B0486E9E}"/>
    <cellStyle name="Input 3 6 2 2 9" xfId="11418" xr:uid="{D5AFF1CA-BE4D-4E0F-A5F6-1BA136CEB964}"/>
    <cellStyle name="Input 3 6 2 3" xfId="2431" xr:uid="{B488CCA7-72B6-484B-939E-EE3807F78FD1}"/>
    <cellStyle name="Input 3 6 2 3 2" xfId="2862" xr:uid="{4E2B033F-14D4-4050-A01C-FA397F6DC45A}"/>
    <cellStyle name="Input 3 6 2 3 2 2" xfId="4396" xr:uid="{4576A1E8-2D31-4E16-B72D-6720F4CAE18A}"/>
    <cellStyle name="Input 3 6 2 3 2 2 2" xfId="7454" xr:uid="{812B045F-2060-4DB8-A4F7-99A0E4249695}"/>
    <cellStyle name="Input 3 6 2 3 2 2 3" xfId="10491" xr:uid="{1A836D6A-456C-4BA8-8B2E-9BA32ABF00CB}"/>
    <cellStyle name="Input 3 6 2 3 2 2 4" xfId="13528" xr:uid="{7DAC5023-4DA6-4B74-94E2-5623B4C973C4}"/>
    <cellStyle name="Input 3 6 2 3 2 3" xfId="5920" xr:uid="{6A3C9E09-4C6F-47D9-B33E-5CA6D54618A4}"/>
    <cellStyle name="Input 3 6 2 3 2 4" xfId="8957" xr:uid="{CEF433F7-6570-4BB2-B56F-6C305BB2A344}"/>
    <cellStyle name="Input 3 6 2 3 2 5" xfId="11994" xr:uid="{1CF794ED-F7EA-45B8-9958-A4968B19149A}"/>
    <cellStyle name="Input 3 6 2 3 3" xfId="3283" xr:uid="{7BB40C54-4B79-402E-BE03-A35BA62A2C90}"/>
    <cellStyle name="Input 3 6 2 3 3 2" xfId="4817" xr:uid="{7520B629-428B-44E1-9637-A6CAB0160CBA}"/>
    <cellStyle name="Input 3 6 2 3 3 2 2" xfId="7875" xr:uid="{8F0A7585-FCF4-4A69-BEDE-E23C1647BF08}"/>
    <cellStyle name="Input 3 6 2 3 3 2 3" xfId="10912" xr:uid="{F9CC1E54-30C5-46C4-A4CC-69F243B4A748}"/>
    <cellStyle name="Input 3 6 2 3 3 2 4" xfId="13949" xr:uid="{903C5EA2-E652-4FEC-A18D-7FBEF30C1431}"/>
    <cellStyle name="Input 3 6 2 3 3 3" xfId="6341" xr:uid="{4EC5BDE5-F22F-427C-8537-3C01F2EC656A}"/>
    <cellStyle name="Input 3 6 2 3 3 4" xfId="9378" xr:uid="{4ACF444F-B7E6-4BE3-A125-71A9A988E131}"/>
    <cellStyle name="Input 3 6 2 3 3 5" xfId="12415" xr:uid="{D2DC5A5B-812B-4F00-A523-1EAB07A7E848}"/>
    <cellStyle name="Input 3 6 2 3 4" xfId="3636" xr:uid="{F53DB855-1C32-4DC0-BC66-11E894763D24}"/>
    <cellStyle name="Input 3 6 2 3 4 2" xfId="5100" xr:uid="{EDC55A68-DEC5-4DBF-96B7-EE37ACC4D329}"/>
    <cellStyle name="Input 3 6 2 3 4 2 2" xfId="8158" xr:uid="{FA4AB888-5B58-4D36-898A-FF47B061439D}"/>
    <cellStyle name="Input 3 6 2 3 4 2 3" xfId="11195" xr:uid="{80AD3AAB-9719-4643-A877-ECC06F053E76}"/>
    <cellStyle name="Input 3 6 2 3 4 2 4" xfId="14232" xr:uid="{34D81562-86BC-403B-A89E-4FC32300148C}"/>
    <cellStyle name="Input 3 6 2 3 4 3" xfId="6694" xr:uid="{EAA0D0A2-1609-4CFB-B666-82B6DA8F3495}"/>
    <cellStyle name="Input 3 6 2 3 4 4" xfId="9731" xr:uid="{85FA53FC-A7EA-40EB-BFBC-9CEDC8F1844D}"/>
    <cellStyle name="Input 3 6 2 3 4 5" xfId="12768" xr:uid="{47193008-E4DA-467C-8CAD-162A4ED2A2A6}"/>
    <cellStyle name="Input 3 6 2 3 5" xfId="4016" xr:uid="{5E7CBF80-49FB-4C67-AAFB-DCC25847D8CE}"/>
    <cellStyle name="Input 3 6 2 3 5 2" xfId="7074" xr:uid="{AE2E4FD4-CFD7-47E3-B450-4BB5ADE74526}"/>
    <cellStyle name="Input 3 6 2 3 5 3" xfId="10111" xr:uid="{20F8C429-C59D-4EF4-83A8-E342CFE974DE}"/>
    <cellStyle name="Input 3 6 2 3 5 4" xfId="13148" xr:uid="{5E6BD259-3334-4879-8B00-4088E4F61806}"/>
    <cellStyle name="Input 3 6 2 3 6" xfId="5489" xr:uid="{C31B5AA4-1427-458A-B9E9-BDD4FCA64F47}"/>
    <cellStyle name="Input 3 6 2 3 7" xfId="8526" xr:uid="{54D2883B-A8AA-45A9-9E21-8AD734F75534}"/>
    <cellStyle name="Input 3 6 2 3 8" xfId="11563" xr:uid="{EACFB6DC-3727-4DF0-874C-38D65B809EA4}"/>
    <cellStyle name="Input 3 6 2 4" xfId="2649" xr:uid="{8A48AFA8-9BF3-410D-8542-E73A79331BC2}"/>
    <cellStyle name="Input 3 6 2 4 2" xfId="4183" xr:uid="{213E8C4E-5BEF-4707-B2FF-0A0162D07F24}"/>
    <cellStyle name="Input 3 6 2 4 2 2" xfId="7241" xr:uid="{50195A54-F0B2-4BAB-A8B0-D00CBA4D5873}"/>
    <cellStyle name="Input 3 6 2 4 2 3" xfId="10278" xr:uid="{68118450-6290-4D85-B0C6-4A884B62FEA0}"/>
    <cellStyle name="Input 3 6 2 4 2 4" xfId="13315" xr:uid="{BD28E237-8B79-4E37-8442-B102D24E0AA8}"/>
    <cellStyle name="Input 3 6 2 4 3" xfId="5707" xr:uid="{18042FD7-BF99-4D4A-BF3A-73B448926F09}"/>
    <cellStyle name="Input 3 6 2 4 4" xfId="8744" xr:uid="{D90BA1B0-3239-4C5C-BD68-129D466E444B}"/>
    <cellStyle name="Input 3 6 2 4 5" xfId="11781" xr:uid="{5D301E74-9647-419C-8449-05BE85ABFCCF}"/>
    <cellStyle name="Input 3 6 2 5" xfId="3070" xr:uid="{AAA21FE1-2754-4D34-9D19-07E19F86FE84}"/>
    <cellStyle name="Input 3 6 2 5 2" xfId="4604" xr:uid="{9B583314-509F-4EB8-A463-6EF6525612F7}"/>
    <cellStyle name="Input 3 6 2 5 2 2" xfId="7662" xr:uid="{93985CCE-6CF6-40C6-8920-230C7975531B}"/>
    <cellStyle name="Input 3 6 2 5 2 3" xfId="10699" xr:uid="{42B446F7-4266-4C32-B00B-B89418F7862B}"/>
    <cellStyle name="Input 3 6 2 5 2 4" xfId="13736" xr:uid="{E58F3B60-8268-4EC5-A03A-05D782F06019}"/>
    <cellStyle name="Input 3 6 2 5 3" xfId="6128" xr:uid="{1D4C5B8E-657B-4144-9D73-7EBD55C88942}"/>
    <cellStyle name="Input 3 6 2 5 4" xfId="9165" xr:uid="{8CAB17DB-C224-4F69-AFF4-954A2BFED778}"/>
    <cellStyle name="Input 3 6 2 5 5" xfId="12202" xr:uid="{4968574E-3AB2-4CCF-873E-970DE216FF81}"/>
    <cellStyle name="Input 3 6 2 6" xfId="3825" xr:uid="{2F496CB9-ACB2-4BFC-808B-94B1A8B88463}"/>
    <cellStyle name="Input 3 6 2 6 2" xfId="6883" xr:uid="{5E0A0824-A8FA-4E2B-BE9B-39BFDAB4496F}"/>
    <cellStyle name="Input 3 6 2 6 3" xfId="9920" xr:uid="{830A2221-AFD1-4C16-8976-869C0E7EF47E}"/>
    <cellStyle name="Input 3 6 2 6 4" xfId="12957" xr:uid="{1CB5E522-EDAF-4B80-9369-C13558BD1047}"/>
    <cellStyle name="Input 3 6 2 7" xfId="5276" xr:uid="{5F33D1FA-ED2F-423E-89FD-BF66E1D843AA}"/>
    <cellStyle name="Input 3 6 2 8" xfId="8313" xr:uid="{A769D709-BC76-4812-A8B3-4742BB29AF1A}"/>
    <cellStyle name="Input 3 6 2 9" xfId="11350" xr:uid="{01E7C63C-469B-404A-8923-A7375899767F}"/>
    <cellStyle name="Input 3 6 3" xfId="2224" xr:uid="{0484AEB9-2146-4003-B608-9BC692807A7C}"/>
    <cellStyle name="Input 3 6 3 2" xfId="2437" xr:uid="{D6D80CB0-0CB1-4F0C-8631-A0F60AF5FC63}"/>
    <cellStyle name="Input 3 6 3 2 2" xfId="2868" xr:uid="{0A3F1A4B-FC15-44A5-84C1-D041680E450E}"/>
    <cellStyle name="Input 3 6 3 2 2 2" xfId="4402" xr:uid="{02C14D6A-BDFB-4675-907E-1CF7AF499B46}"/>
    <cellStyle name="Input 3 6 3 2 2 2 2" xfId="7460" xr:uid="{F9695AE9-A178-4D12-8BE4-419249F8EA21}"/>
    <cellStyle name="Input 3 6 3 2 2 2 3" xfId="10497" xr:uid="{2B6E8889-C10F-4AD1-B6F5-A5D2DF03BA98}"/>
    <cellStyle name="Input 3 6 3 2 2 2 4" xfId="13534" xr:uid="{A4D7011D-3C2F-49BD-B2AE-9FA836CC0BCE}"/>
    <cellStyle name="Input 3 6 3 2 2 3" xfId="5926" xr:uid="{FBFBBDE4-3C44-4E10-82E4-0F29F935E7BB}"/>
    <cellStyle name="Input 3 6 3 2 2 4" xfId="8963" xr:uid="{C6A5681D-13A2-4B2D-9454-94276B124B7E}"/>
    <cellStyle name="Input 3 6 3 2 2 5" xfId="12000" xr:uid="{2D3AD3C6-3E61-4B1E-B8E7-7C4EBE38BBB2}"/>
    <cellStyle name="Input 3 6 3 2 3" xfId="3289" xr:uid="{5E095057-EE94-4A9E-B367-A588BE2C7389}"/>
    <cellStyle name="Input 3 6 3 2 3 2" xfId="4823" xr:uid="{51DDCD8F-78EC-4E9D-AC76-45988A695B86}"/>
    <cellStyle name="Input 3 6 3 2 3 2 2" xfId="7881" xr:uid="{A238B2EC-EFF9-45CC-BF43-7CAA6D6D7E90}"/>
    <cellStyle name="Input 3 6 3 2 3 2 3" xfId="10918" xr:uid="{3897A5BB-3BA9-477F-99F8-2EC1D44253DA}"/>
    <cellStyle name="Input 3 6 3 2 3 2 4" xfId="13955" xr:uid="{7C9DD036-4D9F-42D9-816B-400649145152}"/>
    <cellStyle name="Input 3 6 3 2 3 3" xfId="6347" xr:uid="{4F5B7B1A-3D52-49D1-846D-4996BFC9BD5B}"/>
    <cellStyle name="Input 3 6 3 2 3 4" xfId="9384" xr:uid="{A24BABBA-BC3F-48E4-81A2-02FC8CE2A313}"/>
    <cellStyle name="Input 3 6 3 2 3 5" xfId="12421" xr:uid="{EE962FEB-44EF-45EB-AEEC-8E7C551FDB72}"/>
    <cellStyle name="Input 3 6 3 2 4" xfId="3642" xr:uid="{3DF1F9A7-334B-471B-B092-4E30D64E1058}"/>
    <cellStyle name="Input 3 6 3 2 4 2" xfId="5104" xr:uid="{8C417324-504B-4BF9-AF3C-8C1EC4513DAD}"/>
    <cellStyle name="Input 3 6 3 2 4 2 2" xfId="8162" xr:uid="{6B317813-79EA-4D72-8372-BEC36AB4AE2F}"/>
    <cellStyle name="Input 3 6 3 2 4 2 3" xfId="11199" xr:uid="{1DC3C2A9-DD3F-4E28-AF09-95C5554C965C}"/>
    <cellStyle name="Input 3 6 3 2 4 2 4" xfId="14236" xr:uid="{90EF68B0-961E-4E63-8D30-AD258B081E94}"/>
    <cellStyle name="Input 3 6 3 2 4 3" xfId="6700" xr:uid="{C5E5D0C1-BD5B-4D04-BE57-200CF073AA95}"/>
    <cellStyle name="Input 3 6 3 2 4 4" xfId="9737" xr:uid="{D52A6416-7C36-470D-8454-1416C3736E9A}"/>
    <cellStyle name="Input 3 6 3 2 4 5" xfId="12774" xr:uid="{F20FB281-CF6C-48D3-8E34-11AFCE1B7182}"/>
    <cellStyle name="Input 3 6 3 2 5" xfId="4020" xr:uid="{9D3E2AC9-D939-41BE-9EC1-061F80C9643F}"/>
    <cellStyle name="Input 3 6 3 2 5 2" xfId="7078" xr:uid="{01BDABC2-8A19-4D16-9B08-4CF27CBE12B1}"/>
    <cellStyle name="Input 3 6 3 2 5 3" xfId="10115" xr:uid="{25A4A55B-5877-4860-B03D-B5C1183880CE}"/>
    <cellStyle name="Input 3 6 3 2 5 4" xfId="13152" xr:uid="{8BEF87D3-8A48-42EE-A831-8C253E2F0469}"/>
    <cellStyle name="Input 3 6 3 2 6" xfId="5495" xr:uid="{1D50E4CA-FF56-4F89-BDCA-CB59F405A3A7}"/>
    <cellStyle name="Input 3 6 3 2 7" xfId="8532" xr:uid="{78AF29E1-09D0-4B74-9E0F-E942D4081BC3}"/>
    <cellStyle name="Input 3 6 3 2 8" xfId="11569" xr:uid="{806A1F66-86E8-436F-B02B-B68F910815E0}"/>
    <cellStyle name="Input 3 6 3 3" xfId="2655" xr:uid="{972D0182-3627-4CCD-BFBA-BDF69B86487C}"/>
    <cellStyle name="Input 3 6 3 3 2" xfId="4189" xr:uid="{EC7D09DD-1974-475F-A30A-9F0EF6A7CBC1}"/>
    <cellStyle name="Input 3 6 3 3 2 2" xfId="7247" xr:uid="{E7DFA89A-B81A-462B-B35F-549ABC160CE9}"/>
    <cellStyle name="Input 3 6 3 3 2 3" xfId="10284" xr:uid="{ABC975B3-7A86-4D95-BDFA-5804AB003518}"/>
    <cellStyle name="Input 3 6 3 3 2 4" xfId="13321" xr:uid="{6F60838D-C875-432C-BB2E-67D5BC9A869A}"/>
    <cellStyle name="Input 3 6 3 3 3" xfId="5713" xr:uid="{9A47E573-2019-46E7-93FD-298651094F9F}"/>
    <cellStyle name="Input 3 6 3 3 4" xfId="8750" xr:uid="{4EDC9E00-25AC-42DA-9BEC-A774F48EB125}"/>
    <cellStyle name="Input 3 6 3 3 5" xfId="11787" xr:uid="{E89E1557-6F4B-4E71-B22D-A0F5464E12AD}"/>
    <cellStyle name="Input 3 6 3 4" xfId="3076" xr:uid="{0ECA7404-E7F2-477A-8BE2-254C1F07FCDA}"/>
    <cellStyle name="Input 3 6 3 4 2" xfId="4610" xr:uid="{62AF44C6-9735-4A01-9E0A-F55F06D8F4CA}"/>
    <cellStyle name="Input 3 6 3 4 2 2" xfId="7668" xr:uid="{05DCB180-5728-4324-9712-A24393E2BA3D}"/>
    <cellStyle name="Input 3 6 3 4 2 3" xfId="10705" xr:uid="{603E7713-DF3D-4AB5-BEC7-2EC71062AE10}"/>
    <cellStyle name="Input 3 6 3 4 2 4" xfId="13742" xr:uid="{0853C0D7-7F7F-4C65-92BE-3BA622EF1A7B}"/>
    <cellStyle name="Input 3 6 3 4 3" xfId="6134" xr:uid="{B7C5981C-5BFF-4AD7-8F59-A5A9E5A8AD17}"/>
    <cellStyle name="Input 3 6 3 4 4" xfId="9171" xr:uid="{AEA89EA1-D6E4-43A6-BE51-80B4BBB213F4}"/>
    <cellStyle name="Input 3 6 3 4 5" xfId="12208" xr:uid="{2C537CA8-CDA2-4C82-9503-ABD62E1B9619}"/>
    <cellStyle name="Input 3 6 3 5" xfId="3430" xr:uid="{6E9F4377-412C-418A-B73A-C5BA6CC12623}"/>
    <cellStyle name="Input 3 6 3 5 2" xfId="4964" xr:uid="{C82626F7-ECEC-4908-A9C2-79A5E1FBED71}"/>
    <cellStyle name="Input 3 6 3 5 2 2" xfId="8022" xr:uid="{4E5912F0-DDE5-49C8-A463-8D4B409CCA00}"/>
    <cellStyle name="Input 3 6 3 5 2 3" xfId="11059" xr:uid="{A49471B2-C6EB-454E-9898-F721B09EE217}"/>
    <cellStyle name="Input 3 6 3 5 2 4" xfId="14096" xr:uid="{8EB8BACB-D6C4-4695-B198-A9722A6037C0}"/>
    <cellStyle name="Input 3 6 3 5 3" xfId="6488" xr:uid="{D9044FF3-81A6-4760-8012-58A0D726BEAB}"/>
    <cellStyle name="Input 3 6 3 5 4" xfId="9525" xr:uid="{CFF973AA-ABA6-4F85-BD37-95A31AE93500}"/>
    <cellStyle name="Input 3 6 3 5 5" xfId="12562" xr:uid="{A77788FB-5839-4204-BC4F-5D99D2FE887F}"/>
    <cellStyle name="Input 3 6 3 6" xfId="3831" xr:uid="{9A171C22-E617-4829-9A8C-C8AD9447E4F1}"/>
    <cellStyle name="Input 3 6 3 6 2" xfId="6889" xr:uid="{91AED36E-CA76-46F3-9571-026419A17EBB}"/>
    <cellStyle name="Input 3 6 3 6 3" xfId="9926" xr:uid="{CBA67EB4-1F86-4D45-9316-AF2ECBA82853}"/>
    <cellStyle name="Input 3 6 3 6 4" xfId="12963" xr:uid="{368A72D0-0BF0-4A8B-8D2B-626A4934C6C6}"/>
    <cellStyle name="Input 3 6 3 7" xfId="5282" xr:uid="{4D8F8033-D872-4686-97FA-831BF8813808}"/>
    <cellStyle name="Input 3 6 3 8" xfId="8319" xr:uid="{9CB2D3A2-0AAD-47AA-8CCB-758C79844408}"/>
    <cellStyle name="Input 3 6 3 9" xfId="11356" xr:uid="{38C96B42-7312-40F7-A914-5CAD754F9AB7}"/>
    <cellStyle name="Input 3 6 4" xfId="2322" xr:uid="{FC22743D-AEE5-4746-A4EC-EAE40B0FDEA7}"/>
    <cellStyle name="Input 3 6 4 2" xfId="2535" xr:uid="{55D6C4A2-9AA8-4838-AB06-0A262B3AA481}"/>
    <cellStyle name="Input 3 6 4 2 2" xfId="2966" xr:uid="{CE92F6F9-83F3-4187-8CC9-3C998CF153DC}"/>
    <cellStyle name="Input 3 6 4 2 2 2" xfId="4500" xr:uid="{0DDA5DB3-E6CC-4115-8B57-8C5E57ED3061}"/>
    <cellStyle name="Input 3 6 4 2 2 2 2" xfId="7558" xr:uid="{886CC61E-9BE7-4AA4-80C9-9397DFA22321}"/>
    <cellStyle name="Input 3 6 4 2 2 2 3" xfId="10595" xr:uid="{B68ECCB1-AA98-4080-B951-695FE497F4CA}"/>
    <cellStyle name="Input 3 6 4 2 2 2 4" xfId="13632" xr:uid="{F77D0FA6-02FD-4643-A46D-2F569A9FB258}"/>
    <cellStyle name="Input 3 6 4 2 2 3" xfId="6024" xr:uid="{B8DC6777-7E3E-4332-9699-A3256068AE9A}"/>
    <cellStyle name="Input 3 6 4 2 2 4" xfId="9061" xr:uid="{3A6C8F96-7185-4452-84DD-24F268FB85D6}"/>
    <cellStyle name="Input 3 6 4 2 2 5" xfId="12098" xr:uid="{E3FDDD68-526C-4001-B605-0D16505C30BD}"/>
    <cellStyle name="Input 3 6 4 2 3" xfId="3387" xr:uid="{B10E3570-7767-457F-BCE9-8BA56A897650}"/>
    <cellStyle name="Input 3 6 4 2 3 2" xfId="4921" xr:uid="{09A77763-6045-431D-8329-75C63FD86381}"/>
    <cellStyle name="Input 3 6 4 2 3 2 2" xfId="7979" xr:uid="{9E9912AA-0326-41FF-B1C5-8587A571122A}"/>
    <cellStyle name="Input 3 6 4 2 3 2 3" xfId="11016" xr:uid="{866201E0-05B2-42E0-A9EE-83355AF73557}"/>
    <cellStyle name="Input 3 6 4 2 3 2 4" xfId="14053" xr:uid="{F8BB7E46-6850-4586-B16F-73A25DD871A8}"/>
    <cellStyle name="Input 3 6 4 2 3 3" xfId="6445" xr:uid="{AF480F3F-87AF-469A-BD90-30395406CE4E}"/>
    <cellStyle name="Input 3 6 4 2 3 4" xfId="9482" xr:uid="{8CE3FE89-4623-47E5-8033-E49C0FDB54C8}"/>
    <cellStyle name="Input 3 6 4 2 3 5" xfId="12519" xr:uid="{EB78A2F2-9A5D-45BA-ADB9-0BB9D2B741EE}"/>
    <cellStyle name="Input 3 6 4 2 4" xfId="3740" xr:uid="{89036227-6080-4751-96E7-6F1D0319F709}"/>
    <cellStyle name="Input 3 6 4 2 4 2" xfId="5167" xr:uid="{0F5935BD-50B7-45D2-B9B2-CC10F7EFB6EA}"/>
    <cellStyle name="Input 3 6 4 2 4 2 2" xfId="8225" xr:uid="{44C2BC3A-9B37-439E-B2BD-F302ECD1C060}"/>
    <cellStyle name="Input 3 6 4 2 4 2 3" xfId="11262" xr:uid="{55E35CA2-4D8C-4134-9908-EF5A57D58D92}"/>
    <cellStyle name="Input 3 6 4 2 4 2 4" xfId="14299" xr:uid="{A42BCE3D-D797-4AD4-9EE8-FC7D6924DFDE}"/>
    <cellStyle name="Input 3 6 4 2 4 3" xfId="6798" xr:uid="{AA685F16-0B12-43E9-99D1-83CFBC7DF9AF}"/>
    <cellStyle name="Input 3 6 4 2 4 4" xfId="9835" xr:uid="{D700AF99-32B5-496F-A8AC-16CA2B5D48DF}"/>
    <cellStyle name="Input 3 6 4 2 4 5" xfId="12872" xr:uid="{827A3EFA-71C1-4DBC-9FC5-35AB793A09D8}"/>
    <cellStyle name="Input 3 6 4 2 5" xfId="4083" xr:uid="{02EEDF3F-6839-4818-AE74-0E04988EEBBA}"/>
    <cellStyle name="Input 3 6 4 2 5 2" xfId="7141" xr:uid="{B400E63E-9132-43B6-ACF1-595498302026}"/>
    <cellStyle name="Input 3 6 4 2 5 3" xfId="10178" xr:uid="{30A8FC36-3C7A-48CE-83F2-B207E0ECDBFE}"/>
    <cellStyle name="Input 3 6 4 2 5 4" xfId="13215" xr:uid="{C7EC522F-5890-4267-A295-45EE6258193A}"/>
    <cellStyle name="Input 3 6 4 2 6" xfId="5593" xr:uid="{D8490FF7-817A-43A9-8E58-C2D617758682}"/>
    <cellStyle name="Input 3 6 4 2 7" xfId="8630" xr:uid="{2C7B364D-C8A3-4B2C-9F89-FD3A8222B6D6}"/>
    <cellStyle name="Input 3 6 4 2 8" xfId="11667" xr:uid="{C7113A0A-A30C-4792-811F-1CD1DC4B9727}"/>
    <cellStyle name="Input 3 6 4 3" xfId="2753" xr:uid="{4F973EFF-0BD2-457A-B6F7-717DF5A96981}"/>
    <cellStyle name="Input 3 6 4 3 2" xfId="4287" xr:uid="{C2F2B7C5-0E6F-44C4-BEDD-7B6AD995A4A0}"/>
    <cellStyle name="Input 3 6 4 3 2 2" xfId="7345" xr:uid="{8EC51E28-CA8E-413D-B175-21D96FEDF15A}"/>
    <cellStyle name="Input 3 6 4 3 2 3" xfId="10382" xr:uid="{4FC91C72-B5E9-439E-86A0-8F9E7FB97089}"/>
    <cellStyle name="Input 3 6 4 3 2 4" xfId="13419" xr:uid="{ECB3B986-F93D-44E9-91AE-169BD2A0F70C}"/>
    <cellStyle name="Input 3 6 4 3 3" xfId="5811" xr:uid="{D1774D0C-2F56-45DA-AB2C-A5B19997A746}"/>
    <cellStyle name="Input 3 6 4 3 4" xfId="8848" xr:uid="{4C028EEA-B5EB-49FD-AA13-01ED99B45234}"/>
    <cellStyle name="Input 3 6 4 3 5" xfId="11885" xr:uid="{7C8C9DEB-65B2-42A9-B816-83AE05BA8D74}"/>
    <cellStyle name="Input 3 6 4 4" xfId="3174" xr:uid="{736EA73B-4FC3-4660-97EC-3FF931C03965}"/>
    <cellStyle name="Input 3 6 4 4 2" xfId="4708" xr:uid="{90255909-E029-4130-9C87-E5B6AE4D1F38}"/>
    <cellStyle name="Input 3 6 4 4 2 2" xfId="7766" xr:uid="{417633FA-501F-46E1-A390-11070B31B8D2}"/>
    <cellStyle name="Input 3 6 4 4 2 3" xfId="10803" xr:uid="{47621562-3809-4401-B609-B3DE2F28164A}"/>
    <cellStyle name="Input 3 6 4 4 2 4" xfId="13840" xr:uid="{67F2759F-894A-49BC-A897-1DBA2D6D1EDE}"/>
    <cellStyle name="Input 3 6 4 4 3" xfId="6232" xr:uid="{06F0EAE6-FAB2-4C46-85DA-7EBC35798B14}"/>
    <cellStyle name="Input 3 6 4 4 4" xfId="9269" xr:uid="{B70A811F-76F1-49D8-AB27-20E8A0C1FF1F}"/>
    <cellStyle name="Input 3 6 4 4 5" xfId="12306" xr:uid="{6BD786F2-E86F-4D49-9F5E-5EE618495FCA}"/>
    <cellStyle name="Input 3 6 4 5" xfId="3527" xr:uid="{03F4561C-E762-4D20-A3A5-39137786A9B5}"/>
    <cellStyle name="Input 3 6 4 5 2" xfId="5027" xr:uid="{0CD5236F-CD66-467C-A100-342F38B3AB03}"/>
    <cellStyle name="Input 3 6 4 5 2 2" xfId="8085" xr:uid="{FFE5E8B3-A054-4A66-B132-302B5245AAA5}"/>
    <cellStyle name="Input 3 6 4 5 2 3" xfId="11122" xr:uid="{B12A0810-C8A2-4306-9242-FEC20180FB0F}"/>
    <cellStyle name="Input 3 6 4 5 2 4" xfId="14159" xr:uid="{8A58F833-C4BB-4BDF-BE0B-7D9CB8F711C3}"/>
    <cellStyle name="Input 3 6 4 5 3" xfId="6585" xr:uid="{C4AB035A-7321-41E1-85E5-6367898A13FA}"/>
    <cellStyle name="Input 3 6 4 5 4" xfId="9622" xr:uid="{2C7E0632-B418-417D-BAD6-24F74E10E6DC}"/>
    <cellStyle name="Input 3 6 4 5 5" xfId="12659" xr:uid="{ABFF6BFE-B4CF-4648-9407-8D646F5301D7}"/>
    <cellStyle name="Input 3 6 4 6" xfId="3929" xr:uid="{4F7E80BD-9558-4019-99F8-75D35B16DACE}"/>
    <cellStyle name="Input 3 6 4 6 2" xfId="6987" xr:uid="{6C1202B2-7766-44BC-B1DF-8CF3F1D3C3C1}"/>
    <cellStyle name="Input 3 6 4 6 3" xfId="10024" xr:uid="{0F7260FD-60A5-4225-99D2-8EC297B270FA}"/>
    <cellStyle name="Input 3 6 4 6 4" xfId="13061" xr:uid="{E5BB9A2F-1677-435B-AA3F-A7D9F05EEA45}"/>
    <cellStyle name="Input 3 6 4 7" xfId="5380" xr:uid="{07EBC1D4-4FAA-407D-998E-6106BD4A0C41}"/>
    <cellStyle name="Input 3 6 4 8" xfId="8417" xr:uid="{F6829624-D5F8-43F8-88EB-2E960DC72179}"/>
    <cellStyle name="Input 3 6 4 9" xfId="11454" xr:uid="{E0B4B529-C417-4B45-A21B-ACD12A0C467C}"/>
    <cellStyle name="Input 3 6 5" xfId="2359" xr:uid="{45B2312E-6796-4179-B9C0-27F398E36A35}"/>
    <cellStyle name="Input 3 6 5 2" xfId="2572" xr:uid="{CE8C054C-1979-425C-AF59-5D086537DE45}"/>
    <cellStyle name="Input 3 6 5 2 2" xfId="3003" xr:uid="{C956028F-A49C-42D6-B7D6-4D7C7D18BB0F}"/>
    <cellStyle name="Input 3 6 5 2 2 2" xfId="4537" xr:uid="{0C3F5883-1D85-4639-8B54-67FD1F8FD27C}"/>
    <cellStyle name="Input 3 6 5 2 2 2 2" xfId="7595" xr:uid="{A5BB5A87-74FB-4226-B35C-C8F8B0F7C575}"/>
    <cellStyle name="Input 3 6 5 2 2 2 3" xfId="10632" xr:uid="{90C23FFC-9FCD-408D-B39F-4D8CC3B84F86}"/>
    <cellStyle name="Input 3 6 5 2 2 2 4" xfId="13669" xr:uid="{D460AA68-93D4-4DA2-BA64-5DB12AD6A6AB}"/>
    <cellStyle name="Input 3 6 5 2 2 3" xfId="6061" xr:uid="{C753E3FB-0972-45F6-8F6E-0353A9AAC9C7}"/>
    <cellStyle name="Input 3 6 5 2 2 4" xfId="9098" xr:uid="{1A197D83-61BD-45CC-9947-55821A52E085}"/>
    <cellStyle name="Input 3 6 5 2 2 5" xfId="12135" xr:uid="{DCAAD368-C12D-4A2C-B587-F4B5E765D55D}"/>
    <cellStyle name="Input 3 6 5 2 3" xfId="3424" xr:uid="{587BDA58-6DA7-42BD-9F78-131214F3DB40}"/>
    <cellStyle name="Input 3 6 5 2 3 2" xfId="4958" xr:uid="{E5FC3E3E-77B1-42AB-9E04-10574D8CC91C}"/>
    <cellStyle name="Input 3 6 5 2 3 2 2" xfId="8016" xr:uid="{0F2A9C97-B648-4E51-A050-5F7DEBEDD050}"/>
    <cellStyle name="Input 3 6 5 2 3 2 3" xfId="11053" xr:uid="{30580E7E-BD5B-44D6-B8D8-C42C90AF5BA0}"/>
    <cellStyle name="Input 3 6 5 2 3 2 4" xfId="14090" xr:uid="{5C5E46D2-C7FC-4651-A766-B71C887A0A94}"/>
    <cellStyle name="Input 3 6 5 2 3 3" xfId="6482" xr:uid="{E72E4600-4A18-4ED0-9286-A5F566556135}"/>
    <cellStyle name="Input 3 6 5 2 3 4" xfId="9519" xr:uid="{6D8957B7-D9DA-4B3E-B050-CDA459058268}"/>
    <cellStyle name="Input 3 6 5 2 3 5" xfId="12556" xr:uid="{EB4F76B8-50D0-4913-977E-8898CE0D5EAF}"/>
    <cellStyle name="Input 3 6 5 2 4" xfId="3777" xr:uid="{B2398C74-7F71-473E-9B81-F23596ED9B1C}"/>
    <cellStyle name="Input 3 6 5 2 4 2" xfId="5192" xr:uid="{20DE1171-3C4A-40B0-AC57-B28F9C5FA28C}"/>
    <cellStyle name="Input 3 6 5 2 4 2 2" xfId="8250" xr:uid="{C57BB3DE-AA6A-4DC0-9871-98D6E1A65766}"/>
    <cellStyle name="Input 3 6 5 2 4 2 3" xfId="11287" xr:uid="{A742A88B-5EDA-4E79-8F2D-A8BB70B1A6A5}"/>
    <cellStyle name="Input 3 6 5 2 4 2 4" xfId="14324" xr:uid="{F64D6BFA-8B26-4B29-90A4-D57345BAB284}"/>
    <cellStyle name="Input 3 6 5 2 4 3" xfId="6835" xr:uid="{2ED9CD40-0E19-452A-A864-C1785DAFB71A}"/>
    <cellStyle name="Input 3 6 5 2 4 4" xfId="9872" xr:uid="{56344842-8572-4FD2-8F0A-02536E183014}"/>
    <cellStyle name="Input 3 6 5 2 4 5" xfId="12909" xr:uid="{F92592BB-611A-4F6B-848F-94038EC3484B}"/>
    <cellStyle name="Input 3 6 5 2 5" xfId="4108" xr:uid="{999296A7-7837-4A6F-B97F-369CDD1D88BD}"/>
    <cellStyle name="Input 3 6 5 2 5 2" xfId="7166" xr:uid="{C4C8AEBE-DAE5-4515-8198-1F12AA3D529C}"/>
    <cellStyle name="Input 3 6 5 2 5 3" xfId="10203" xr:uid="{DF598895-A952-4FFC-8680-D912B9A15D79}"/>
    <cellStyle name="Input 3 6 5 2 5 4" xfId="13240" xr:uid="{7B718D58-CF69-43C9-928D-758539554026}"/>
    <cellStyle name="Input 3 6 5 2 6" xfId="5630" xr:uid="{C360B9CD-69A9-4DDA-A237-E41109DAB739}"/>
    <cellStyle name="Input 3 6 5 2 7" xfId="8667" xr:uid="{F6E0C827-2128-4798-A313-185D76ADE3B7}"/>
    <cellStyle name="Input 3 6 5 2 8" xfId="11704" xr:uid="{53155BC1-4BCA-4531-8253-09A36C38D36A}"/>
    <cellStyle name="Input 3 6 5 3" xfId="2790" xr:uid="{E15A79F3-0264-4209-9E70-B736F7B19CC0}"/>
    <cellStyle name="Input 3 6 5 3 2" xfId="4324" xr:uid="{77B671C9-4D0B-438C-B8D6-B7C403FE73A3}"/>
    <cellStyle name="Input 3 6 5 3 2 2" xfId="7382" xr:uid="{7937F268-2EB5-4628-94F8-75C50E1B9E6A}"/>
    <cellStyle name="Input 3 6 5 3 2 3" xfId="10419" xr:uid="{F3106F8D-9670-499A-A672-0BB56BE6D9BF}"/>
    <cellStyle name="Input 3 6 5 3 2 4" xfId="13456" xr:uid="{6A140FFF-D638-41A8-9230-A52C2089EC2F}"/>
    <cellStyle name="Input 3 6 5 3 3" xfId="5848" xr:uid="{2C9CB565-5586-4795-AAD9-C8B3CD5F16AB}"/>
    <cellStyle name="Input 3 6 5 3 4" xfId="8885" xr:uid="{E910696B-7335-432A-ABB8-A4C1CCE14895}"/>
    <cellStyle name="Input 3 6 5 3 5" xfId="11922" xr:uid="{3BB16AD0-8B4E-4E19-837E-9F138AD64FC0}"/>
    <cellStyle name="Input 3 6 5 4" xfId="3211" xr:uid="{7A37654D-AF3F-4F9A-AA65-A18F96BDCAD2}"/>
    <cellStyle name="Input 3 6 5 4 2" xfId="4745" xr:uid="{C4D4AB64-ECDB-4640-8C3A-84005E7CB21B}"/>
    <cellStyle name="Input 3 6 5 4 2 2" xfId="7803" xr:uid="{08C943DE-CB02-4965-B09E-655A60ECA59A}"/>
    <cellStyle name="Input 3 6 5 4 2 3" xfId="10840" xr:uid="{7056214C-81E1-4D50-B77C-6DC6A91636C8}"/>
    <cellStyle name="Input 3 6 5 4 2 4" xfId="13877" xr:uid="{59702874-E808-4B49-9EDA-EF98E4F9F36A}"/>
    <cellStyle name="Input 3 6 5 4 3" xfId="6269" xr:uid="{E6FF24CB-E8DA-4587-8E70-676B39312B2E}"/>
    <cellStyle name="Input 3 6 5 4 4" xfId="9306" xr:uid="{31E356B4-D91D-4F96-8920-6CB626A4BBA8}"/>
    <cellStyle name="Input 3 6 5 4 5" xfId="12343" xr:uid="{325C1C10-6534-4A04-8076-04A5D37369E3}"/>
    <cellStyle name="Input 3 6 5 5" xfId="3564" xr:uid="{385061D5-46D8-4B55-9894-F5AE223DD797}"/>
    <cellStyle name="Input 3 6 5 5 2" xfId="5052" xr:uid="{455AA5A7-2ABB-4E82-AF09-714A0CE7914C}"/>
    <cellStyle name="Input 3 6 5 5 2 2" xfId="8110" xr:uid="{706EC671-E6AD-4E74-BD27-C35B65E43AFD}"/>
    <cellStyle name="Input 3 6 5 5 2 3" xfId="11147" xr:uid="{3CEE1B5B-1400-4B41-A000-813E6FD1B88C}"/>
    <cellStyle name="Input 3 6 5 5 2 4" xfId="14184" xr:uid="{CCF3DB49-5BA8-413D-9357-DF37598DA578}"/>
    <cellStyle name="Input 3 6 5 5 3" xfId="6622" xr:uid="{505E2E72-61C8-488F-91C6-61C494074B77}"/>
    <cellStyle name="Input 3 6 5 5 4" xfId="9659" xr:uid="{F1C66028-B258-4226-8E5A-32D484D74B20}"/>
    <cellStyle name="Input 3 6 5 5 5" xfId="12696" xr:uid="{BC4E832E-7A37-4B4A-8BEB-3CCC72E04F76}"/>
    <cellStyle name="Input 3 6 5 6" xfId="3966" xr:uid="{DCBEC21C-EA06-4295-AA7D-C48E7A109A30}"/>
    <cellStyle name="Input 3 6 5 6 2" xfId="7024" xr:uid="{B9CD4C4D-2653-425F-BC84-8FDD468DF5C3}"/>
    <cellStyle name="Input 3 6 5 6 3" xfId="10061" xr:uid="{F9739A3C-C411-449E-801E-4181F81E5164}"/>
    <cellStyle name="Input 3 6 5 6 4" xfId="13098" xr:uid="{F2406449-F2E7-4AA5-85D9-64AC6B42EC3F}"/>
    <cellStyle name="Input 3 6 5 7" xfId="5417" xr:uid="{43434852-6AF5-4E63-88FD-564798147D5E}"/>
    <cellStyle name="Input 3 6 5 8" xfId="8454" xr:uid="{296D8DDD-D65B-4F85-88A8-AA43187624EA}"/>
    <cellStyle name="Input 3 6 5 9" xfId="11491" xr:uid="{DCAFD766-5410-4446-A276-5B8317BA84F4}"/>
    <cellStyle name="Input 3 6 6" xfId="2396" xr:uid="{515546BD-07E4-4008-A35D-C7A6DFD14566}"/>
    <cellStyle name="Input 3 6 6 2" xfId="2827" xr:uid="{486DB9EA-F9B2-4DDC-B071-4FEBCB0EBDF6}"/>
    <cellStyle name="Input 3 6 6 2 2" xfId="4361" xr:uid="{895CB55D-876D-4162-AA8C-E7C0C4DBA4C0}"/>
    <cellStyle name="Input 3 6 6 2 2 2" xfId="7419" xr:uid="{35B73DE0-1334-432D-939E-1C67628E97F9}"/>
    <cellStyle name="Input 3 6 6 2 2 3" xfId="10456" xr:uid="{9E8AD3E8-A229-407A-B7BF-DDAC8A595772}"/>
    <cellStyle name="Input 3 6 6 2 2 4" xfId="13493" xr:uid="{D9BBCAE3-B42A-4C10-BDF2-D7DFA290C693}"/>
    <cellStyle name="Input 3 6 6 2 3" xfId="5885" xr:uid="{B0582780-D0A8-44B0-A867-1AABEDB4804A}"/>
    <cellStyle name="Input 3 6 6 2 4" xfId="8922" xr:uid="{B8B90D53-A5AE-47E5-9C5D-91F12D275C26}"/>
    <cellStyle name="Input 3 6 6 2 5" xfId="11959" xr:uid="{EA2C3A83-8D8C-425C-85C4-3BF0F689A4C6}"/>
    <cellStyle name="Input 3 6 6 3" xfId="3248" xr:uid="{CAB0157F-18B9-48D0-8C5A-829C558D3881}"/>
    <cellStyle name="Input 3 6 6 3 2" xfId="4782" xr:uid="{E7AE245B-B7B0-4BB2-B365-C7D32FD39492}"/>
    <cellStyle name="Input 3 6 6 3 2 2" xfId="7840" xr:uid="{4C9343E5-955C-45A2-905E-FC0C633CDC1E}"/>
    <cellStyle name="Input 3 6 6 3 2 3" xfId="10877" xr:uid="{539A5A6A-2C8D-4F5B-AA86-C831D4F2B3AB}"/>
    <cellStyle name="Input 3 6 6 3 2 4" xfId="13914" xr:uid="{26ADB60D-A520-4E2F-A987-A6E5F8C0C546}"/>
    <cellStyle name="Input 3 6 6 3 3" xfId="6306" xr:uid="{B6A32042-70A2-4094-8592-8972711A7AE5}"/>
    <cellStyle name="Input 3 6 6 3 4" xfId="9343" xr:uid="{73CA937F-1136-4590-BBA2-1AA0FB15C4D6}"/>
    <cellStyle name="Input 3 6 6 3 5" xfId="12380" xr:uid="{AE2E4A9A-D3D0-4180-902D-D9392C65B15B}"/>
    <cellStyle name="Input 3 6 6 4" xfId="3601" xr:uid="{6A85EE8A-33E5-466B-B227-ED4E48CC9C44}"/>
    <cellStyle name="Input 3 6 6 4 2" xfId="5077" xr:uid="{3CE881F8-B7EF-489F-8125-AC3718D3668D}"/>
    <cellStyle name="Input 3 6 6 4 2 2" xfId="8135" xr:uid="{A40DD4E4-BA51-4AE7-932C-2D6B1BE11A27}"/>
    <cellStyle name="Input 3 6 6 4 2 3" xfId="11172" xr:uid="{E43A5031-8F1A-424C-A4E9-7A6ED812B291}"/>
    <cellStyle name="Input 3 6 6 4 2 4" xfId="14209" xr:uid="{ACEC1F1F-32E8-4DA6-82E7-A9E640B43734}"/>
    <cellStyle name="Input 3 6 6 4 3" xfId="6659" xr:uid="{D0189BA5-4FBE-4E0B-A1EE-4E611C18AB93}"/>
    <cellStyle name="Input 3 6 6 4 4" xfId="9696" xr:uid="{7FA5E86F-E0CD-4554-A19A-43DF4BB246FB}"/>
    <cellStyle name="Input 3 6 6 4 5" xfId="12733" xr:uid="{F7B534ED-6541-436D-B8A0-5ABD8B5D97D3}"/>
    <cellStyle name="Input 3 6 6 5" xfId="3993" xr:uid="{E06125FC-AEAE-4CCB-8E9E-8DBA8672C3F1}"/>
    <cellStyle name="Input 3 6 6 5 2" xfId="7051" xr:uid="{7384A509-13FB-406D-9057-5A188E812BC7}"/>
    <cellStyle name="Input 3 6 6 5 3" xfId="10088" xr:uid="{C09DE269-674D-4FB4-879F-D2D806553052}"/>
    <cellStyle name="Input 3 6 6 5 4" xfId="13125" xr:uid="{75E435C3-2F24-412B-A442-21FF811A48DB}"/>
    <cellStyle name="Input 3 6 6 6" xfId="5454" xr:uid="{19DA51CA-2B0C-4A75-82E0-9C048221B7D8}"/>
    <cellStyle name="Input 3 6 6 7" xfId="8491" xr:uid="{272F241F-1494-4FE8-97C3-31624AC1D033}"/>
    <cellStyle name="Input 3 6 6 8" xfId="11528" xr:uid="{D2E0EB48-585B-4532-B7FF-5BD90F2FA899}"/>
    <cellStyle name="Input 3 6 7" xfId="2614" xr:uid="{21E60FD0-A94C-44C8-8676-8F76C3F8BDA6}"/>
    <cellStyle name="Input 3 6 7 2" xfId="4148" xr:uid="{5D9AC5A1-0070-4C91-8891-88C47E281FA9}"/>
    <cellStyle name="Input 3 6 7 2 2" xfId="7206" xr:uid="{084E75B5-7A69-402F-BA23-FCE305538B44}"/>
    <cellStyle name="Input 3 6 7 2 3" xfId="10243" xr:uid="{9519B5AC-2DB2-495A-9B08-B3EAAB840DE9}"/>
    <cellStyle name="Input 3 6 7 2 4" xfId="13280" xr:uid="{64137E91-8246-473B-90CA-ABB6991535E4}"/>
    <cellStyle name="Input 3 6 7 3" xfId="5672" xr:uid="{074FA482-645F-4306-B1AD-C4322D66F0B2}"/>
    <cellStyle name="Input 3 6 7 4" xfId="8709" xr:uid="{5452A6B4-5141-44D3-BA6D-22AD00901579}"/>
    <cellStyle name="Input 3 6 7 5" xfId="11746" xr:uid="{FBC2874D-05FF-44E0-A7F2-248DEC3AA1C5}"/>
    <cellStyle name="Input 3 6 8" xfId="3035" xr:uid="{FE5A9D0C-ADED-4F3F-88F0-6021841F8D91}"/>
    <cellStyle name="Input 3 6 8 2" xfId="4569" xr:uid="{88C43C66-351B-4EAE-B693-EBDCB8BCE4A4}"/>
    <cellStyle name="Input 3 6 8 2 2" xfId="7627" xr:uid="{BA688D83-DD34-425A-8D0F-E3F19AE64BA9}"/>
    <cellStyle name="Input 3 6 8 2 3" xfId="10664" xr:uid="{AA892AE7-2469-4F83-AF81-4D79017BF84F}"/>
    <cellStyle name="Input 3 6 8 2 4" xfId="13701" xr:uid="{56A3E199-82AB-46D4-AE2E-6B9D3590DA55}"/>
    <cellStyle name="Input 3 6 8 3" xfId="6093" xr:uid="{19B614E4-F8DE-4538-84D9-2A6ECB37ECA0}"/>
    <cellStyle name="Input 3 6 8 4" xfId="9130" xr:uid="{25B94615-3CB2-46BD-9BA1-E2D94EF5DBE5}"/>
    <cellStyle name="Input 3 6 8 5" xfId="12167" xr:uid="{80860E37-A224-4CD6-B2C9-044B83A73331}"/>
    <cellStyle name="Input 3 6 9" xfId="5241" xr:uid="{5AD6A183-8ABA-48AD-88CF-7A022F8621DE}"/>
    <cellStyle name="Input 3 7" xfId="2188" xr:uid="{D4EEA760-CEE1-4CD0-925C-3F339E4CE58F}"/>
    <cellStyle name="Input 3 7 2" xfId="2256" xr:uid="{F3910700-BCAC-44A0-929F-E66EC2942AF9}"/>
    <cellStyle name="Input 3 7 2 2" xfId="2469" xr:uid="{CCED08E7-124C-46B0-AB8D-D31EE0F4B396}"/>
    <cellStyle name="Input 3 7 2 2 2" xfId="2900" xr:uid="{EBB8C784-EE1D-4A9D-979D-D214FDC6AF66}"/>
    <cellStyle name="Input 3 7 2 2 2 2" xfId="4434" xr:uid="{8C76B4B8-34D8-4C3F-8B49-937504DD6E36}"/>
    <cellStyle name="Input 3 7 2 2 2 2 2" xfId="7492" xr:uid="{EDEF3D6D-EFD3-486D-97C1-39A386313CD8}"/>
    <cellStyle name="Input 3 7 2 2 2 2 3" xfId="10529" xr:uid="{CF6C7884-0E3E-46F8-84D4-F2A5A4000289}"/>
    <cellStyle name="Input 3 7 2 2 2 2 4" xfId="13566" xr:uid="{5BE83AA7-C682-4D3D-B807-E7F14EC17D4D}"/>
    <cellStyle name="Input 3 7 2 2 2 3" xfId="5958" xr:uid="{F2731A45-FD53-4D78-999A-17DBAE4FD90C}"/>
    <cellStyle name="Input 3 7 2 2 2 4" xfId="8995" xr:uid="{33FCB632-54D9-4981-9F9E-9C0ABA7880A9}"/>
    <cellStyle name="Input 3 7 2 2 2 5" xfId="12032" xr:uid="{30409207-6B42-4B2D-84F8-659D76E10CC1}"/>
    <cellStyle name="Input 3 7 2 2 3" xfId="3321" xr:uid="{A14B73E8-3E68-44B9-AFCB-67F1B9583EAE}"/>
    <cellStyle name="Input 3 7 2 2 3 2" xfId="4855" xr:uid="{9FD79BA0-64D1-4276-A980-74CC28A29AAD}"/>
    <cellStyle name="Input 3 7 2 2 3 2 2" xfId="7913" xr:uid="{2549FD40-66EB-4D2B-BC22-9F6637DBC9B2}"/>
    <cellStyle name="Input 3 7 2 2 3 2 3" xfId="10950" xr:uid="{4B5AC2C2-752C-440D-88A6-AAE360D52A26}"/>
    <cellStyle name="Input 3 7 2 2 3 2 4" xfId="13987" xr:uid="{5540FC9C-BD14-4AC9-8806-9F5A6D944CD1}"/>
    <cellStyle name="Input 3 7 2 2 3 3" xfId="6379" xr:uid="{5C7E9264-D5DC-42E5-B9AA-2E3A89546977}"/>
    <cellStyle name="Input 3 7 2 2 3 4" xfId="9416" xr:uid="{04E736A3-9CA3-443C-90DE-8124BD70D6A3}"/>
    <cellStyle name="Input 3 7 2 2 3 5" xfId="12453" xr:uid="{EC8D610D-AE3A-472F-85AF-8B0C662D30D3}"/>
    <cellStyle name="Input 3 7 2 2 4" xfId="3674" xr:uid="{321E6569-E9D4-419A-90B4-DB0D22912B1C}"/>
    <cellStyle name="Input 3 7 2 2 4 2" xfId="5124" xr:uid="{0FA6AD52-7B13-4585-9519-B6C0AAF480CF}"/>
    <cellStyle name="Input 3 7 2 2 4 2 2" xfId="8182" xr:uid="{2149E8BD-7A0E-4661-9E08-A618FE933920}"/>
    <cellStyle name="Input 3 7 2 2 4 2 3" xfId="11219" xr:uid="{F512F677-EA4B-4BDB-AAC8-2643A718C612}"/>
    <cellStyle name="Input 3 7 2 2 4 2 4" xfId="14256" xr:uid="{F01ACBE2-A911-46EA-98F3-FDE26361DEAC}"/>
    <cellStyle name="Input 3 7 2 2 4 3" xfId="6732" xr:uid="{AA84FE12-8993-4AE4-BB19-06ADBD1DA282}"/>
    <cellStyle name="Input 3 7 2 2 4 4" xfId="9769" xr:uid="{D72E6AEA-B512-43C9-9BDA-B7F2A46A99EA}"/>
    <cellStyle name="Input 3 7 2 2 4 5" xfId="12806" xr:uid="{0F3EC455-E3CC-4524-8849-8E5697E648F6}"/>
    <cellStyle name="Input 3 7 2 2 5" xfId="4040" xr:uid="{2E93F392-8321-4A27-A503-D8ADC03F6302}"/>
    <cellStyle name="Input 3 7 2 2 5 2" xfId="7098" xr:uid="{572B2DBD-8EF7-4229-A4DC-B9388CFCE074}"/>
    <cellStyle name="Input 3 7 2 2 5 3" xfId="10135" xr:uid="{BE04FDA8-2105-4667-9908-86190316AD69}"/>
    <cellStyle name="Input 3 7 2 2 5 4" xfId="13172" xr:uid="{F9D476FF-B64F-4E68-B5C6-42A2120E7B34}"/>
    <cellStyle name="Input 3 7 2 2 6" xfId="5527" xr:uid="{6CF28845-591C-45FD-97CD-7952667A2E4E}"/>
    <cellStyle name="Input 3 7 2 2 7" xfId="8564" xr:uid="{A6AC0E40-6953-4CF8-81A8-8AEB0F0C0F4C}"/>
    <cellStyle name="Input 3 7 2 2 8" xfId="11601" xr:uid="{420D0DB2-8EC0-4998-823E-96B36EA6A75D}"/>
    <cellStyle name="Input 3 7 2 3" xfId="2687" xr:uid="{96F7D265-3B6D-4DEA-9C2D-FBC066515202}"/>
    <cellStyle name="Input 3 7 2 3 2" xfId="4221" xr:uid="{5BEA672F-B132-4C47-B039-C6077FC09548}"/>
    <cellStyle name="Input 3 7 2 3 2 2" xfId="7279" xr:uid="{E98A3E73-EDAD-4CDF-B908-B8325AA7D3D7}"/>
    <cellStyle name="Input 3 7 2 3 2 3" xfId="10316" xr:uid="{186833F8-CC9B-42DF-A6E3-0EECD82B16A0}"/>
    <cellStyle name="Input 3 7 2 3 2 4" xfId="13353" xr:uid="{259657C4-01AE-4857-8206-0B8ABE026980}"/>
    <cellStyle name="Input 3 7 2 3 3" xfId="5745" xr:uid="{CC9C4215-2ED4-4F39-8BF5-74F96526D7CA}"/>
    <cellStyle name="Input 3 7 2 3 4" xfId="8782" xr:uid="{98297284-4190-448E-9FA7-0315A66E0F14}"/>
    <cellStyle name="Input 3 7 2 3 5" xfId="11819" xr:uid="{28A4A8A8-8793-4BAC-B479-B817795D561C}"/>
    <cellStyle name="Input 3 7 2 4" xfId="3108" xr:uid="{69778519-1BEF-482F-9FBB-77081E03BE9F}"/>
    <cellStyle name="Input 3 7 2 4 2" xfId="4642" xr:uid="{79D70724-2925-4D6D-9FE0-1AFC03E50935}"/>
    <cellStyle name="Input 3 7 2 4 2 2" xfId="7700" xr:uid="{EB50B0F3-9AF3-48E7-985D-41CB6C2A44A9}"/>
    <cellStyle name="Input 3 7 2 4 2 3" xfId="10737" xr:uid="{81D63FAE-B679-43D1-8C87-0D9E7232B4B3}"/>
    <cellStyle name="Input 3 7 2 4 2 4" xfId="13774" xr:uid="{F0207A27-07CF-44E3-A1D0-0912DEFB67BE}"/>
    <cellStyle name="Input 3 7 2 4 3" xfId="6166" xr:uid="{60F06469-1028-4EBE-B919-5E8745CEB414}"/>
    <cellStyle name="Input 3 7 2 4 4" xfId="9203" xr:uid="{E329AB97-1F08-4B13-B68D-F58D44913E3E}"/>
    <cellStyle name="Input 3 7 2 4 5" xfId="12240" xr:uid="{027C9B68-AA16-4C0C-8BDA-2902B3DD668B}"/>
    <cellStyle name="Input 3 7 2 5" xfId="3461" xr:uid="{A3EDD0C0-7124-469A-8B4F-4B72E94DCA68}"/>
    <cellStyle name="Input 3 7 2 5 2" xfId="4984" xr:uid="{95A1961B-D14D-4749-B509-5EE546F8106B}"/>
    <cellStyle name="Input 3 7 2 5 2 2" xfId="8042" xr:uid="{FF0D33FC-8728-4DFF-A92D-C29CEB865EE5}"/>
    <cellStyle name="Input 3 7 2 5 2 3" xfId="11079" xr:uid="{D0173CE8-F9CC-4148-80E3-4353A95493FA}"/>
    <cellStyle name="Input 3 7 2 5 2 4" xfId="14116" xr:uid="{26BD7FE4-991B-4A60-976A-1849B330A73A}"/>
    <cellStyle name="Input 3 7 2 5 3" xfId="6519" xr:uid="{4B7CCC65-F70C-43F0-B78E-817B1CACAD8E}"/>
    <cellStyle name="Input 3 7 2 5 4" xfId="9556" xr:uid="{466CE4A4-3FC3-45CB-A6B9-E6B52E554A54}"/>
    <cellStyle name="Input 3 7 2 5 5" xfId="12593" xr:uid="{648D4E31-DC2E-4001-B869-76FF175DEDF6}"/>
    <cellStyle name="Input 3 7 2 6" xfId="3863" xr:uid="{E381297D-EEBC-49AE-BE37-C892D6592007}"/>
    <cellStyle name="Input 3 7 2 6 2" xfId="6921" xr:uid="{7483D3C7-56B3-4CB8-A9E6-348AAFF48C6C}"/>
    <cellStyle name="Input 3 7 2 6 3" xfId="9958" xr:uid="{344D44EB-2F06-45E1-ABCA-8717D12B735D}"/>
    <cellStyle name="Input 3 7 2 6 4" xfId="12995" xr:uid="{D3A57691-2308-4CFE-8058-8F13890AE3D0}"/>
    <cellStyle name="Input 3 7 2 7" xfId="5314" xr:uid="{14E006C7-DF60-4D88-8E47-D495808856A2}"/>
    <cellStyle name="Input 3 7 2 8" xfId="8351" xr:uid="{FEB88FE5-6B33-40DF-9B82-B608A31925D4}"/>
    <cellStyle name="Input 3 7 2 9" xfId="11388" xr:uid="{7C0190FF-2174-4A1E-841F-C726B7755861}"/>
    <cellStyle name="Input 3 7 3" xfId="2401" xr:uid="{EFD849B6-37B1-4521-8CBE-FE655E50F062}"/>
    <cellStyle name="Input 3 7 3 2" xfId="2832" xr:uid="{E4C97A3F-304D-4A16-8F05-8D188470C395}"/>
    <cellStyle name="Input 3 7 3 2 2" xfId="4366" xr:uid="{1E65D3D1-57EA-49D4-9E3F-55E6EE537CEC}"/>
    <cellStyle name="Input 3 7 3 2 2 2" xfId="7424" xr:uid="{4DBBE6B5-C620-4EC8-ACB1-F6C992645C43}"/>
    <cellStyle name="Input 3 7 3 2 2 3" xfId="10461" xr:uid="{453E0174-1358-4E57-9D04-DF74F11007BD}"/>
    <cellStyle name="Input 3 7 3 2 2 4" xfId="13498" xr:uid="{7A5FE4EB-151F-45EC-B42A-4B68EFE33A8B}"/>
    <cellStyle name="Input 3 7 3 2 3" xfId="5890" xr:uid="{F358257B-7B60-42F0-8369-DF77C7B374A9}"/>
    <cellStyle name="Input 3 7 3 2 4" xfId="8927" xr:uid="{839A33B0-6C9A-4078-A91B-CC5477D6C70E}"/>
    <cellStyle name="Input 3 7 3 2 5" xfId="11964" xr:uid="{E2257A5F-9178-4844-8656-32D6177B05E8}"/>
    <cellStyle name="Input 3 7 3 3" xfId="3253" xr:uid="{3C7E389E-FABD-453A-8CAC-69C8A7F01A7F}"/>
    <cellStyle name="Input 3 7 3 3 2" xfId="4787" xr:uid="{B703EE7C-9317-4073-A0FA-028F20FCFEEC}"/>
    <cellStyle name="Input 3 7 3 3 2 2" xfId="7845" xr:uid="{4A8FB00F-B7AF-4FE2-9CBC-A13FD1FE6E82}"/>
    <cellStyle name="Input 3 7 3 3 2 3" xfId="10882" xr:uid="{F139E94F-49A7-4135-98AF-C7041856EE89}"/>
    <cellStyle name="Input 3 7 3 3 2 4" xfId="13919" xr:uid="{1E5A27D2-B57E-46F8-855F-0B2AFEB319F0}"/>
    <cellStyle name="Input 3 7 3 3 3" xfId="6311" xr:uid="{C4336F26-286A-456A-ABC0-114E0A1846CA}"/>
    <cellStyle name="Input 3 7 3 3 4" xfId="9348" xr:uid="{E203688A-8827-442D-8270-EB6F5EA2F3E2}"/>
    <cellStyle name="Input 3 7 3 3 5" xfId="12385" xr:uid="{116F1862-7853-49BD-8D04-341865F3F8B8}"/>
    <cellStyle name="Input 3 7 3 4" xfId="3606" xr:uid="{F8AFF53B-6656-4B8D-ABBD-0C0E59DE4442}"/>
    <cellStyle name="Input 3 7 3 4 2" xfId="5080" xr:uid="{3821D9D0-0431-4524-BA56-A31BA5629166}"/>
    <cellStyle name="Input 3 7 3 4 2 2" xfId="8138" xr:uid="{44C69994-CFD5-46FD-BF2A-272208B642CB}"/>
    <cellStyle name="Input 3 7 3 4 2 3" xfId="11175" xr:uid="{971F2CBC-4BDC-44FC-B77F-DBB4B7FB11DA}"/>
    <cellStyle name="Input 3 7 3 4 2 4" xfId="14212" xr:uid="{0841B9CC-C3E3-4A22-A03F-7DE82AF47047}"/>
    <cellStyle name="Input 3 7 3 4 3" xfId="6664" xr:uid="{980BC85E-7460-4CC1-BBA8-E049D5B970B5}"/>
    <cellStyle name="Input 3 7 3 4 4" xfId="9701" xr:uid="{DBF5C15F-8F8B-4EE4-986D-4DA55171EFD8}"/>
    <cellStyle name="Input 3 7 3 4 5" xfId="12738" xr:uid="{8B021A70-538D-49FF-AD5B-DBEE7212A931}"/>
    <cellStyle name="Input 3 7 3 5" xfId="3996" xr:uid="{3F584F4A-C6F4-4511-823C-646B35F5FE57}"/>
    <cellStyle name="Input 3 7 3 5 2" xfId="7054" xr:uid="{6A3DE37D-B6B9-4E4D-B7E6-2DAA64C07BDA}"/>
    <cellStyle name="Input 3 7 3 5 3" xfId="10091" xr:uid="{256D47CF-1BA7-48F5-9ECD-B02371D38DCC}"/>
    <cellStyle name="Input 3 7 3 5 4" xfId="13128" xr:uid="{07C84B9D-B4CA-4A53-BACC-A2F84B819B1B}"/>
    <cellStyle name="Input 3 7 3 6" xfId="5459" xr:uid="{5974E4CD-7F48-4FB3-92E4-E5692A6E056A}"/>
    <cellStyle name="Input 3 7 3 7" xfId="8496" xr:uid="{F1F8AFE3-0708-4C08-A442-CA68517C56C1}"/>
    <cellStyle name="Input 3 7 3 8" xfId="11533" xr:uid="{E11DEE61-8DA7-49E7-A5E3-89C3274D288D}"/>
    <cellStyle name="Input 3 7 4" xfId="2619" xr:uid="{3A3AAED4-DA57-43A1-9D36-981F12421C98}"/>
    <cellStyle name="Input 3 7 4 2" xfId="4153" xr:uid="{7617130F-1F9A-401D-A844-6DBDDDA77147}"/>
    <cellStyle name="Input 3 7 4 2 2" xfId="7211" xr:uid="{192F04E8-D054-4ED2-8475-C79AD0D7C289}"/>
    <cellStyle name="Input 3 7 4 2 3" xfId="10248" xr:uid="{1EF928C4-A457-4737-B8F9-88CEE70C2E95}"/>
    <cellStyle name="Input 3 7 4 2 4" xfId="13285" xr:uid="{C7201266-5928-460C-866D-5B6824B54414}"/>
    <cellStyle name="Input 3 7 4 3" xfId="5677" xr:uid="{7E11DD16-E305-4754-8A49-2BEF27D4A4A0}"/>
    <cellStyle name="Input 3 7 4 4" xfId="8714" xr:uid="{BCC4FFB6-A230-41D8-8774-473393628762}"/>
    <cellStyle name="Input 3 7 4 5" xfId="11751" xr:uid="{0A209D30-BD4C-4E70-A548-6D536099EE50}"/>
    <cellStyle name="Input 3 7 5" xfId="3040" xr:uid="{7D36FFF5-DB53-42F7-B4A9-C2B71C6B2132}"/>
    <cellStyle name="Input 3 7 5 2" xfId="4574" xr:uid="{BD3BAB15-E5C1-4E87-92DD-50B31D6F68F6}"/>
    <cellStyle name="Input 3 7 5 2 2" xfId="7632" xr:uid="{444322BE-B546-42EF-99D3-7C9B3410AC76}"/>
    <cellStyle name="Input 3 7 5 2 3" xfId="10669" xr:uid="{9B9A5257-EB76-4C81-BEC9-616BC95898EF}"/>
    <cellStyle name="Input 3 7 5 2 4" xfId="13706" xr:uid="{B1EA1B9E-A7D5-45D7-A11C-425C2FACE507}"/>
    <cellStyle name="Input 3 7 5 3" xfId="6098" xr:uid="{A53C90C1-B0D0-4A85-BE65-B835C1B13A42}"/>
    <cellStyle name="Input 3 7 5 4" xfId="9135" xr:uid="{7D5B135D-7276-4509-AADB-A39A2257C21F}"/>
    <cellStyle name="Input 3 7 5 5" xfId="12172" xr:uid="{54A47DD9-4770-4277-A331-89E170C81542}"/>
    <cellStyle name="Input 3 7 6" xfId="3795" xr:uid="{7655084E-144A-4448-BDEF-D57AE9B2F71A}"/>
    <cellStyle name="Input 3 7 6 2" xfId="6853" xr:uid="{94C02417-BABD-4733-9B92-17312B74E557}"/>
    <cellStyle name="Input 3 7 6 3" xfId="9890" xr:uid="{D66F90E9-B403-48FA-9CE8-71B1F6D56E7B}"/>
    <cellStyle name="Input 3 7 6 4" xfId="12927" xr:uid="{0F75B955-CC7C-4BB3-A420-B4C98D470488}"/>
    <cellStyle name="Input 3 7 7" xfId="5246" xr:uid="{CFA3AB2B-98E3-4C8E-9A8E-D87160AF68F4}"/>
    <cellStyle name="Input 3 7 8" xfId="8283" xr:uid="{A7F7C8CB-2CAD-45BB-BB0C-A813229437CB}"/>
    <cellStyle name="Input 3 7 9" xfId="11320" xr:uid="{82F1BB18-82E5-41AB-85F6-214A25715C46}"/>
    <cellStyle name="Input 3 8" xfId="2317" xr:uid="{C7F59560-B956-4BBE-BE0F-7B2888933FF4}"/>
    <cellStyle name="Input 3 8 2" xfId="2530" xr:uid="{0E1A41C6-8C6A-4EB5-AEB7-AC55A6868346}"/>
    <cellStyle name="Input 3 8 2 2" xfId="2961" xr:uid="{0EB312C6-A36E-49CB-AD2F-5E20CD56DA2A}"/>
    <cellStyle name="Input 3 8 2 2 2" xfId="4495" xr:uid="{E194DB09-4C33-485B-94CD-69F288EB033C}"/>
    <cellStyle name="Input 3 8 2 2 2 2" xfId="7553" xr:uid="{1EFBC38D-C492-4104-A2A6-D6C3428A0F6E}"/>
    <cellStyle name="Input 3 8 2 2 2 3" xfId="10590" xr:uid="{FDE14E5F-BC0C-4732-AB75-33DCD43762E4}"/>
    <cellStyle name="Input 3 8 2 2 2 4" xfId="13627" xr:uid="{82176DEF-4076-4BBF-9212-E119ED167776}"/>
    <cellStyle name="Input 3 8 2 2 3" xfId="6019" xr:uid="{90348DFE-6B9D-4640-849D-CB74615568A7}"/>
    <cellStyle name="Input 3 8 2 2 4" xfId="9056" xr:uid="{A4BBB18D-72F8-480A-AB76-1C12943C81C6}"/>
    <cellStyle name="Input 3 8 2 2 5" xfId="12093" xr:uid="{A08822AA-8A41-4F74-869D-40DC72A0ADEE}"/>
    <cellStyle name="Input 3 8 2 3" xfId="3382" xr:uid="{A55B06F7-DE78-41C6-921A-DAED6132891E}"/>
    <cellStyle name="Input 3 8 2 3 2" xfId="4916" xr:uid="{500B6E94-46A0-4367-95FA-F50DE6220433}"/>
    <cellStyle name="Input 3 8 2 3 2 2" xfId="7974" xr:uid="{88D319DB-A966-4CD6-B195-64E563E2DE52}"/>
    <cellStyle name="Input 3 8 2 3 2 3" xfId="11011" xr:uid="{0E2262EB-1447-4E01-8562-18E798756C00}"/>
    <cellStyle name="Input 3 8 2 3 2 4" xfId="14048" xr:uid="{C5FCD59C-D64C-4CEC-84E5-EEE0E764276F}"/>
    <cellStyle name="Input 3 8 2 3 3" xfId="6440" xr:uid="{A2C8F787-8278-4A89-9876-3A20EEC133A4}"/>
    <cellStyle name="Input 3 8 2 3 4" xfId="9477" xr:uid="{9A77129C-DD50-47E0-BCFF-A49BC7774C41}"/>
    <cellStyle name="Input 3 8 2 3 5" xfId="12514" xr:uid="{4DD159C8-06F0-4FA1-9533-296D6AFD9950}"/>
    <cellStyle name="Input 3 8 2 4" xfId="3735" xr:uid="{4CB86A0E-E3ED-4BCA-9A28-23E92B413337}"/>
    <cellStyle name="Input 3 8 2 4 2" xfId="5162" xr:uid="{3162B44F-BA3B-46AC-803A-06B2D61970A8}"/>
    <cellStyle name="Input 3 8 2 4 2 2" xfId="8220" xr:uid="{E6ACAD88-71C6-4D38-930E-6EA05A55C5F8}"/>
    <cellStyle name="Input 3 8 2 4 2 3" xfId="11257" xr:uid="{42EF46C2-41A1-4586-AA7D-79E81747336B}"/>
    <cellStyle name="Input 3 8 2 4 2 4" xfId="14294" xr:uid="{98F6B139-9A41-473A-B2CC-4E2995275FFF}"/>
    <cellStyle name="Input 3 8 2 4 3" xfId="6793" xr:uid="{053E99F8-D558-4614-9B5B-807CAFD3CD9A}"/>
    <cellStyle name="Input 3 8 2 4 4" xfId="9830" xr:uid="{31C8ABC9-2F25-4CA5-BA7D-131EED2C3AAF}"/>
    <cellStyle name="Input 3 8 2 4 5" xfId="12867" xr:uid="{6552922C-DEEF-45DB-ADC2-6C0032F67184}"/>
    <cellStyle name="Input 3 8 2 5" xfId="4078" xr:uid="{78B1E674-4D12-4710-A746-02BB6C84B92F}"/>
    <cellStyle name="Input 3 8 2 5 2" xfId="7136" xr:uid="{AACA2054-7CEC-470A-B368-958464FEF02A}"/>
    <cellStyle name="Input 3 8 2 5 3" xfId="10173" xr:uid="{56E7FE02-E6C6-41DE-A2A5-DEEB12A886E5}"/>
    <cellStyle name="Input 3 8 2 5 4" xfId="13210" xr:uid="{9D0AE53D-CF26-40CA-9D50-60DC43B93080}"/>
    <cellStyle name="Input 3 8 2 6" xfId="5588" xr:uid="{81499089-6C56-4221-86E3-AED6886DDAFD}"/>
    <cellStyle name="Input 3 8 2 7" xfId="8625" xr:uid="{B2DE4F37-3643-45BF-B9C2-F65802D50B77}"/>
    <cellStyle name="Input 3 8 2 8" xfId="11662" xr:uid="{56AD1071-4D2A-493F-A593-419C5E351855}"/>
    <cellStyle name="Input 3 8 3" xfId="2748" xr:uid="{1C1007FD-3619-4676-9064-CF8BB9BCA9D0}"/>
    <cellStyle name="Input 3 8 3 2" xfId="4282" xr:uid="{5B77CC5E-3B63-49AA-875F-68D826631AC3}"/>
    <cellStyle name="Input 3 8 3 2 2" xfId="7340" xr:uid="{B9F7C1FB-EEA1-4435-8AD9-4337EFD5FC14}"/>
    <cellStyle name="Input 3 8 3 2 3" xfId="10377" xr:uid="{37FF6DF0-7065-4C53-A75A-240C1B29B13A}"/>
    <cellStyle name="Input 3 8 3 2 4" xfId="13414" xr:uid="{FA431588-DDFF-408F-A28D-50D86A0DB36E}"/>
    <cellStyle name="Input 3 8 3 3" xfId="5806" xr:uid="{B23E20E5-56B5-4492-901E-1D3084DC591E}"/>
    <cellStyle name="Input 3 8 3 4" xfId="8843" xr:uid="{E3BACFBF-5C8B-4164-B83F-872EC077E5A9}"/>
    <cellStyle name="Input 3 8 3 5" xfId="11880" xr:uid="{6574123D-191B-4A15-81D2-849F7F3A7D03}"/>
    <cellStyle name="Input 3 8 4" xfId="3169" xr:uid="{1F8A504C-404B-40B8-AADE-2D7CACDCF4FA}"/>
    <cellStyle name="Input 3 8 4 2" xfId="4703" xr:uid="{0093977F-F3E3-4379-82F1-0D40C8A19667}"/>
    <cellStyle name="Input 3 8 4 2 2" xfId="7761" xr:uid="{A1720320-BEAB-4CE6-9E3D-1CA542BC652F}"/>
    <cellStyle name="Input 3 8 4 2 3" xfId="10798" xr:uid="{4CBB55BC-4FAE-43E7-AF48-9851C7064B1A}"/>
    <cellStyle name="Input 3 8 4 2 4" xfId="13835" xr:uid="{FF5644A8-7C4D-45A4-8470-9923CC4023AB}"/>
    <cellStyle name="Input 3 8 4 3" xfId="6227" xr:uid="{CC19C49C-AA7F-458B-9891-C0B2F3065243}"/>
    <cellStyle name="Input 3 8 4 4" xfId="9264" xr:uid="{93789A2D-CD2F-4524-8FDD-192EE7739A7A}"/>
    <cellStyle name="Input 3 8 4 5" xfId="12301" xr:uid="{8896E88A-D67A-4E91-829B-F75927D62D39}"/>
    <cellStyle name="Input 3 8 5" xfId="3522" xr:uid="{6B81B841-8FCE-4289-ADC7-0BC3A7A22FF1}"/>
    <cellStyle name="Input 3 8 5 2" xfId="5022" xr:uid="{F962332C-8F35-4A63-A092-FE70B52A17D6}"/>
    <cellStyle name="Input 3 8 5 2 2" xfId="8080" xr:uid="{5E13A644-9288-4E66-A5B5-11B3E6BF4556}"/>
    <cellStyle name="Input 3 8 5 2 3" xfId="11117" xr:uid="{15D0B01D-1287-4769-BD4B-7FF8CD75558C}"/>
    <cellStyle name="Input 3 8 5 2 4" xfId="14154" xr:uid="{ACC16153-63EF-4126-BFC6-D20DD3EFC559}"/>
    <cellStyle name="Input 3 8 5 3" xfId="6580" xr:uid="{EFEC02B9-B17A-4FA7-B53A-5B16E1314F11}"/>
    <cellStyle name="Input 3 8 5 4" xfId="9617" xr:uid="{9438546F-CEB8-4764-9B61-54D8466FE00D}"/>
    <cellStyle name="Input 3 8 5 5" xfId="12654" xr:uid="{7E687D18-2982-4D8A-AB03-97600C915EB3}"/>
    <cellStyle name="Input 3 8 6" xfId="3924" xr:uid="{29641CA5-CE55-4231-A43A-B55EA8A44DFB}"/>
    <cellStyle name="Input 3 8 6 2" xfId="6982" xr:uid="{36ACEFB3-E613-4C40-A6BD-B92AB7489862}"/>
    <cellStyle name="Input 3 8 6 3" xfId="10019" xr:uid="{A9BE8BD2-2C08-4BD3-8C29-242F78F81F0E}"/>
    <cellStyle name="Input 3 8 6 4" xfId="13056" xr:uid="{6947FBF5-36BD-4B6F-AE35-0FBA3352DC67}"/>
    <cellStyle name="Input 3 8 7" xfId="5375" xr:uid="{A5DCE780-1A4B-4713-8036-8D94B685029A}"/>
    <cellStyle name="Input 3 8 8" xfId="8412" xr:uid="{031A18F1-5CA4-4FBF-887D-9E9D2C03137B}"/>
    <cellStyle name="Input 3 8 9" xfId="11449" xr:uid="{A570845E-5E5D-447E-BE7F-D9BF69DE2664}"/>
    <cellStyle name="Input 3 9" xfId="2329" xr:uid="{964F0C3E-A878-4F2C-9CF1-D8823B90CE85}"/>
    <cellStyle name="Input 3 9 2" xfId="2542" xr:uid="{F09114AD-00F8-4C8D-8F3A-2B93AA400BE9}"/>
    <cellStyle name="Input 3 9 2 2" xfId="2973" xr:uid="{FB8E4A2D-5482-4C9C-AC8F-912CF64BEDCB}"/>
    <cellStyle name="Input 3 9 2 2 2" xfId="4507" xr:uid="{2160ABCA-9B0C-4F86-B479-8FB7904E8556}"/>
    <cellStyle name="Input 3 9 2 2 2 2" xfId="7565" xr:uid="{E6801CE3-6664-414B-8528-F02B02B908A9}"/>
    <cellStyle name="Input 3 9 2 2 2 3" xfId="10602" xr:uid="{37F1B283-3F41-4FA5-90D5-08EC731139EB}"/>
    <cellStyle name="Input 3 9 2 2 2 4" xfId="13639" xr:uid="{9F7E1565-EC90-46B6-B3AB-99ED325CFC98}"/>
    <cellStyle name="Input 3 9 2 2 3" xfId="6031" xr:uid="{DEBD27E9-CADA-4EB4-9025-365F5DC94794}"/>
    <cellStyle name="Input 3 9 2 2 4" xfId="9068" xr:uid="{97D99825-6522-4572-B45A-C484942EBA64}"/>
    <cellStyle name="Input 3 9 2 2 5" xfId="12105" xr:uid="{41FD31CB-2FDA-4F0C-87DA-B0FEF6ABFBCE}"/>
    <cellStyle name="Input 3 9 2 3" xfId="3394" xr:uid="{E9F259F9-9F49-479A-8B22-70961102A6A0}"/>
    <cellStyle name="Input 3 9 2 3 2" xfId="4928" xr:uid="{E279291C-EB9A-4C1A-8FD4-2F3784594C9F}"/>
    <cellStyle name="Input 3 9 2 3 2 2" xfId="7986" xr:uid="{A3DE6CC0-4BA0-4DAA-9D89-BCE22F0550D3}"/>
    <cellStyle name="Input 3 9 2 3 2 3" xfId="11023" xr:uid="{E4D40A3B-5B1D-46E7-92E1-267A54A93373}"/>
    <cellStyle name="Input 3 9 2 3 2 4" xfId="14060" xr:uid="{28459EC8-ADAC-4E47-A4A4-6831E8576E77}"/>
    <cellStyle name="Input 3 9 2 3 3" xfId="6452" xr:uid="{D8911B01-755F-41A3-93EE-B5984BA0E1B1}"/>
    <cellStyle name="Input 3 9 2 3 4" xfId="9489" xr:uid="{EA11EAEB-59BA-489B-87AF-0F10A2089D4D}"/>
    <cellStyle name="Input 3 9 2 3 5" xfId="12526" xr:uid="{DE7FBEB3-B835-4565-B08E-6F98A41297B1}"/>
    <cellStyle name="Input 3 9 2 4" xfId="3747" xr:uid="{B8C35349-4D8D-4572-BA36-3F38F95D16D3}"/>
    <cellStyle name="Input 3 9 2 4 2" xfId="5172" xr:uid="{A599B8B6-1312-4D0D-8B15-F533D4993EF0}"/>
    <cellStyle name="Input 3 9 2 4 2 2" xfId="8230" xr:uid="{9FFD015E-F8BE-443F-81F9-0F721169FEDC}"/>
    <cellStyle name="Input 3 9 2 4 2 3" xfId="11267" xr:uid="{CCF882F9-4604-4663-9AEE-22BAB1EC02CB}"/>
    <cellStyle name="Input 3 9 2 4 2 4" xfId="14304" xr:uid="{B72E3D56-18C0-4B78-AE0C-6F6BBC33902E}"/>
    <cellStyle name="Input 3 9 2 4 3" xfId="6805" xr:uid="{A04A87C0-414E-4B6D-8065-5DF89A18E915}"/>
    <cellStyle name="Input 3 9 2 4 4" xfId="9842" xr:uid="{0A801C41-0D36-4580-AF3C-64ED3C4C9435}"/>
    <cellStyle name="Input 3 9 2 4 5" xfId="12879" xr:uid="{C118F9B6-2513-4349-B00E-E869ED71219F}"/>
    <cellStyle name="Input 3 9 2 5" xfId="4088" xr:uid="{63D6E403-F7AD-42F9-9718-1D1BC8C1E5AB}"/>
    <cellStyle name="Input 3 9 2 5 2" xfId="7146" xr:uid="{C6B2EF6B-6626-4DB0-AB09-C97C5ABCE4ED}"/>
    <cellStyle name="Input 3 9 2 5 3" xfId="10183" xr:uid="{1D3F0AEC-7995-4DC6-B2CD-B8801B2B7010}"/>
    <cellStyle name="Input 3 9 2 5 4" xfId="13220" xr:uid="{B727697B-BC52-4520-BA0C-F08E12C7E544}"/>
    <cellStyle name="Input 3 9 2 6" xfId="5600" xr:uid="{F15CFD3E-C070-4C7C-946F-BA9878409759}"/>
    <cellStyle name="Input 3 9 2 7" xfId="8637" xr:uid="{25CE9EA5-31FE-4197-BE99-046050127A69}"/>
    <cellStyle name="Input 3 9 2 8" xfId="11674" xr:uid="{B5FFDCBA-9682-453E-9FBA-2EDFA659C783}"/>
    <cellStyle name="Input 3 9 3" xfId="2760" xr:uid="{7D4186D3-299B-4B19-AF2C-C9EE0E61858A}"/>
    <cellStyle name="Input 3 9 3 2" xfId="4294" xr:uid="{E775395A-A70A-41A8-9F45-B80371C8792E}"/>
    <cellStyle name="Input 3 9 3 2 2" xfId="7352" xr:uid="{2C41BD7D-22E7-4261-816A-C49A5415A5BA}"/>
    <cellStyle name="Input 3 9 3 2 3" xfId="10389" xr:uid="{2A1139C1-BCF6-4275-A322-388110F00D78}"/>
    <cellStyle name="Input 3 9 3 2 4" xfId="13426" xr:uid="{83AFD112-6E18-48EC-9727-E0C03FE38FBD}"/>
    <cellStyle name="Input 3 9 3 3" xfId="5818" xr:uid="{2E543CD3-D1F1-4E82-AB16-6B29AEF3BF4D}"/>
    <cellStyle name="Input 3 9 3 4" xfId="8855" xr:uid="{CFAF8E22-41E8-4F55-BB16-390126816EEE}"/>
    <cellStyle name="Input 3 9 3 5" xfId="11892" xr:uid="{A341213A-0188-433A-B798-B1314902AEFF}"/>
    <cellStyle name="Input 3 9 4" xfId="3181" xr:uid="{E874FDC0-A85F-46B2-ADB8-390E5546F863}"/>
    <cellStyle name="Input 3 9 4 2" xfId="4715" xr:uid="{F28C26CC-E4AC-42BA-AEFD-7FBC338E9C30}"/>
    <cellStyle name="Input 3 9 4 2 2" xfId="7773" xr:uid="{B657FBCF-DFA1-4E80-B4F0-7040D3F60876}"/>
    <cellStyle name="Input 3 9 4 2 3" xfId="10810" xr:uid="{4752DDEB-902F-432A-976D-37AA14058845}"/>
    <cellStyle name="Input 3 9 4 2 4" xfId="13847" xr:uid="{540A0F91-54C0-4FD2-9D42-FA93B17D38D7}"/>
    <cellStyle name="Input 3 9 4 3" xfId="6239" xr:uid="{F6E966A0-0EDF-48BD-A759-B77D2F795F54}"/>
    <cellStyle name="Input 3 9 4 4" xfId="9276" xr:uid="{A9335A82-20B2-4229-8E6F-3968F8CDB8DF}"/>
    <cellStyle name="Input 3 9 4 5" xfId="12313" xr:uid="{85363E0E-5358-44A3-9446-6659AA93D447}"/>
    <cellStyle name="Input 3 9 5" xfId="3534" xr:uid="{34439874-5EF8-4C19-8263-BC92AB0A282A}"/>
    <cellStyle name="Input 3 9 5 2" xfId="5032" xr:uid="{6BB1C1EC-5857-4BBB-BB21-05413C4940C4}"/>
    <cellStyle name="Input 3 9 5 2 2" xfId="8090" xr:uid="{C1EA4C59-BF17-4603-8328-1C2337F1F3FA}"/>
    <cellStyle name="Input 3 9 5 2 3" xfId="11127" xr:uid="{C30C0FEC-B3CC-4082-870C-59427D447C77}"/>
    <cellStyle name="Input 3 9 5 2 4" xfId="14164" xr:uid="{A92B0C38-6E15-4410-A6F6-1DB2A695CB9D}"/>
    <cellStyle name="Input 3 9 5 3" xfId="6592" xr:uid="{1CD889B1-966C-464F-974E-324BAF6B60D5}"/>
    <cellStyle name="Input 3 9 5 4" xfId="9629" xr:uid="{278C017E-EE88-4EF1-9D56-E56733231644}"/>
    <cellStyle name="Input 3 9 5 5" xfId="12666" xr:uid="{E8512775-733F-4208-8CA9-16BFDEB83B4C}"/>
    <cellStyle name="Input 3 9 6" xfId="3936" xr:uid="{FE0D9FF6-DF3C-41E7-8274-0E572B2BBCE0}"/>
    <cellStyle name="Input 3 9 6 2" xfId="6994" xr:uid="{F99FA115-41A0-438A-ACCD-CCBE2DEC2751}"/>
    <cellStyle name="Input 3 9 6 3" xfId="10031" xr:uid="{F3B55755-AAC9-40E6-97F3-D65EF51444FA}"/>
    <cellStyle name="Input 3 9 6 4" xfId="13068" xr:uid="{5794AE23-03F5-4FB3-8F0F-2BC2E5790CF5}"/>
    <cellStyle name="Input 3 9 7" xfId="5387" xr:uid="{D0BDA4F4-D6A8-4107-92B9-1F50AA1CE77E}"/>
    <cellStyle name="Input 3 9 8" xfId="8424" xr:uid="{FC484F71-2671-458C-89B3-E5143E0BFED4}"/>
    <cellStyle name="Input 3 9 9" xfId="11461" xr:uid="{6D4DA377-F0D2-4B27-8B4A-1795974085D1}"/>
    <cellStyle name="Input 4" xfId="1848" xr:uid="{8CF1855E-6513-4A2A-B8A9-3FBBC2C03482}"/>
    <cellStyle name="Linked Cell" xfId="1770" builtinId="24" customBuiltin="1"/>
    <cellStyle name="Linked Cell 2" xfId="1508" xr:uid="{2243CCD6-05C8-4B64-8E21-66514B47553D}"/>
    <cellStyle name="Linked Cell 3" xfId="1851" xr:uid="{67D598A6-BD5A-4865-BAEE-5A258B1DA842}"/>
    <cellStyle name="Linked Cell 4" xfId="1850" xr:uid="{621B7042-41EC-45EC-BE01-136D90202352}"/>
    <cellStyle name="Neutral 2" xfId="1509" xr:uid="{CB1DD882-5025-4454-9814-4C2FEB1AFE05}"/>
    <cellStyle name="Neutral 3" xfId="1853" xr:uid="{9C59EC5A-BEF1-4710-8260-97B312E3C637}"/>
    <cellStyle name="Neutral 4" xfId="1852" xr:uid="{B8F41A36-9A82-4D78-8096-53805BF892F4}"/>
    <cellStyle name="Neutral 5" xfId="2173" xr:uid="{D7AC0231-D2DC-4E6E-B12E-5EA1467AC433}"/>
    <cellStyle name="Normal" xfId="0" builtinId="0"/>
    <cellStyle name="Normal 10" xfId="8" xr:uid="{8F7B1558-DEFC-4839-ADC0-A84740B1310C}"/>
    <cellStyle name="Normal 10 2" xfId="1510" xr:uid="{B378C8AA-BF3D-4D97-B969-03E5F81EB255}"/>
    <cellStyle name="Normal 10 3" xfId="1854" xr:uid="{026FB283-5012-4AEB-AF18-63E0CCEC4A60}"/>
    <cellStyle name="Normal 100" xfId="1511" xr:uid="{8555831A-7006-4859-93C1-E17466787C03}"/>
    <cellStyle name="Normal 100 2" xfId="1855" xr:uid="{2A746632-C8B7-46C7-8DC0-A3A7FD5DD451}"/>
    <cellStyle name="Normal 101" xfId="1512" xr:uid="{30A119AA-8776-45FE-8385-9AC719C99940}"/>
    <cellStyle name="Normal 101 2" xfId="1856" xr:uid="{D0ED1C66-9F76-4530-B72C-210B89787E74}"/>
    <cellStyle name="Normal 102" xfId="1513" xr:uid="{6065516D-2533-4FCC-B7D4-AB31AD08191B}"/>
    <cellStyle name="Normal 102 2" xfId="1857" xr:uid="{E0EF9108-76D9-4E9B-A277-BC831B2C2AB8}"/>
    <cellStyle name="Normal 103" xfId="1514" xr:uid="{AB1145E1-416A-40E2-9C42-DD51DC96776D}"/>
    <cellStyle name="Normal 103 2" xfId="1858" xr:uid="{6E52065F-3FF7-4239-BE94-D1B03C9DFC84}"/>
    <cellStyle name="Normal 104" xfId="1515" xr:uid="{5EE467CC-BF7B-409E-9EB2-C041DDAC4D49}"/>
    <cellStyle name="Normal 104 2" xfId="1859" xr:uid="{526CCF6F-5E29-46F8-8336-48F09C894D20}"/>
    <cellStyle name="Normal 105" xfId="1516" xr:uid="{7C1C615D-9105-4DCC-AC81-2FF7A444E542}"/>
    <cellStyle name="Normal 105 2" xfId="1860" xr:uid="{AFBCDFFC-8851-42BF-B6B6-43C5A193F192}"/>
    <cellStyle name="Normal 106" xfId="1517" xr:uid="{AEF6A5F4-DEBF-41D5-A76B-20EDE0C0B0F8}"/>
    <cellStyle name="Normal 106 2" xfId="1861" xr:uid="{9B6033F9-D3EB-4358-BFFD-7E9AE134FB96}"/>
    <cellStyle name="Normal 107" xfId="1518" xr:uid="{165D8FF1-1739-445B-97C9-292C9EC04F07}"/>
    <cellStyle name="Normal 107 2" xfId="1862" xr:uid="{9A243177-AE84-49F7-A406-94C881D224B1}"/>
    <cellStyle name="Normal 108" xfId="1519" xr:uid="{AE33C6F4-4A9D-4297-9375-E30A8676DF33}"/>
    <cellStyle name="Normal 108 2" xfId="1863" xr:uid="{150D5147-533D-4F78-ABA2-76E7F672F0A2}"/>
    <cellStyle name="Normal 109" xfId="1520" xr:uid="{495A009C-4670-4D8F-BD2F-98F78381DE92}"/>
    <cellStyle name="Normal 109 2" xfId="1864" xr:uid="{D5D914BB-F965-4798-8631-36E22B073AAA}"/>
    <cellStyle name="Normal 11" xfId="1521" xr:uid="{17734F45-3AFE-43D9-84DF-3E8B9CDAFCA1}"/>
    <cellStyle name="Normal 11 2" xfId="1865" xr:uid="{B85979C5-78CF-4263-B988-ACA3EC04A881}"/>
    <cellStyle name="Normal 110" xfId="1522" xr:uid="{8EE84611-2CE8-4E97-A224-7BF70B576A89}"/>
    <cellStyle name="Normal 110 2" xfId="1866" xr:uid="{8FD1C321-4808-43DE-8AFE-D9C5116FA9B4}"/>
    <cellStyle name="Normal 111" xfId="1523" xr:uid="{E31F87BE-2AEC-43FB-92BF-6801B199EE34}"/>
    <cellStyle name="Normal 111 2" xfId="1867" xr:uid="{D3D2C8CF-D153-4AD7-820F-39E8C7A684B1}"/>
    <cellStyle name="Normal 112" xfId="3" xr:uid="{E87C11C6-E4F5-4342-9648-93E0601D8C91}"/>
    <cellStyle name="Normal 112 2" xfId="1524" xr:uid="{B14D46A7-1E7C-42CD-B166-B3877DCC4E2D}"/>
    <cellStyle name="Normal 113" xfId="1525" xr:uid="{D0D84FDF-438E-4BF0-9750-0DB6A498264E}"/>
    <cellStyle name="Normal 113 2" xfId="1869" xr:uid="{3D69F36D-198A-4F83-ACBC-68C9214EA3E9}"/>
    <cellStyle name="Normal 113 3" xfId="1868" xr:uid="{80CF5FBC-DFBE-464E-9B0B-9D4489CD4DC1}"/>
    <cellStyle name="Normal 114" xfId="1526" xr:uid="{1C5A5063-F615-40E4-9D5E-B0915C18F45C}"/>
    <cellStyle name="Normal 114 2" xfId="1871" xr:uid="{9D57C094-0D14-4C77-AA0F-72898AC2BBAA}"/>
    <cellStyle name="Normal 114 3" xfId="1870" xr:uid="{2E39640F-D161-4AF6-A22B-773B87DED3BF}"/>
    <cellStyle name="Normal 115" xfId="1527" xr:uid="{EB1DADBB-8EC5-45D5-931C-AE4FE429FBFE}"/>
    <cellStyle name="Normal 115 2" xfId="1873" xr:uid="{7980E405-5A41-4AAB-B999-461BD41922D5}"/>
    <cellStyle name="Normal 115 3" xfId="1872" xr:uid="{BFCABE48-CF90-45F2-B5AA-2C21CC354431}"/>
    <cellStyle name="Normal 116" xfId="1528" xr:uid="{33607A7C-DFC2-4CF3-B708-131636B569CD}"/>
    <cellStyle name="Normal 116 2" xfId="1875" xr:uid="{BAF131BF-EE05-43F6-BA3B-06B1BCB0F764}"/>
    <cellStyle name="Normal 116 3" xfId="1874" xr:uid="{76865FCA-84D3-4785-83F5-DD9A02D0EF01}"/>
    <cellStyle name="Normal 117" xfId="1529" xr:uid="{5C9535B0-1EC1-470B-A35D-F6AD4F657C5D}"/>
    <cellStyle name="Normal 117 2" xfId="1877" xr:uid="{CF87B5C7-61C7-4978-BF89-22EA317A4FCA}"/>
    <cellStyle name="Normal 117 3" xfId="1876" xr:uid="{82D04292-711D-45A7-92CC-E3934F341567}"/>
    <cellStyle name="Normal 118" xfId="1530" xr:uid="{EA4E9CF2-D0ED-4E47-828A-2A1F35FD24AF}"/>
    <cellStyle name="Normal 118 2" xfId="1879" xr:uid="{FFDF94B5-D071-4368-BDB0-D48363D4B98F}"/>
    <cellStyle name="Normal 118 3" xfId="1878" xr:uid="{406A07F0-B9A1-4464-873F-0810BFA52404}"/>
    <cellStyle name="Normal 119" xfId="1531" xr:uid="{EC01657B-6593-4F69-887C-3C1D3AEA64FA}"/>
    <cellStyle name="Normal 119 2" xfId="1881" xr:uid="{A7E90C99-6177-4A98-83E8-3AF1AEA8D361}"/>
    <cellStyle name="Normal 119 3" xfId="1880" xr:uid="{BCDC0149-4472-4033-BC93-60A9DDE099D6}"/>
    <cellStyle name="Normal 12" xfId="1532" xr:uid="{ABF38803-098A-457A-B413-4A42237623E7}"/>
    <cellStyle name="Normal 12 2" xfId="1882" xr:uid="{55DEE720-AAE4-441A-827A-B4F83A3C9911}"/>
    <cellStyle name="Normal 120" xfId="1533" xr:uid="{FE83CC8D-9718-4E78-B565-E1051CE165B5}"/>
    <cellStyle name="Normal 120 2" xfId="1884" xr:uid="{80E14ABA-C75B-4C31-8436-04C06CC26412}"/>
    <cellStyle name="Normal 120 3" xfId="1883" xr:uid="{C65A93DA-F098-46E9-8A5C-5894811EEC93}"/>
    <cellStyle name="Normal 121" xfId="1534" xr:uid="{1D7F7A3F-4B6C-42EA-8BD5-A46125BDAC76}"/>
    <cellStyle name="Normal 121 2" xfId="1886" xr:uid="{ABEE4214-5502-4235-9C50-DFDA900122B7}"/>
    <cellStyle name="Normal 121 3" xfId="1885" xr:uid="{868C7112-855A-45C7-B8FF-19996633A22D}"/>
    <cellStyle name="Normal 122" xfId="1535" xr:uid="{EC1DCEC4-A663-40FC-8DEE-3640357837D6}"/>
    <cellStyle name="Normal 122 2" xfId="1887" xr:uid="{280B9A8F-34B1-4369-A689-A5934C9C58AE}"/>
    <cellStyle name="Normal 123" xfId="1536" xr:uid="{70FB3718-5B48-4745-8F91-A01ED6C592C9}"/>
    <cellStyle name="Normal 123 2" xfId="1888" xr:uid="{BC06F8F2-0FBC-4A7A-9BC5-434B0975F84A}"/>
    <cellStyle name="Normal 124" xfId="1537" xr:uid="{4B2BDE59-6654-449D-BFB5-CD42297A9FEC}"/>
    <cellStyle name="Normal 124 2" xfId="1889" xr:uid="{47E7A6E7-C2E5-4C2D-9019-51C8949ABFC1}"/>
    <cellStyle name="Normal 125" xfId="1538" xr:uid="{444A2C28-E655-4FC6-9F3B-82D7CBDAB47F}"/>
    <cellStyle name="Normal 125 2" xfId="1890" xr:uid="{0F8B6C16-B29C-4963-8C5B-F43AEC891431}"/>
    <cellStyle name="Normal 126" xfId="5" xr:uid="{3690DB8F-5FD1-4EB5-B0EA-5368723F704E}"/>
    <cellStyle name="Normal 126 2" xfId="1891" xr:uid="{761CC39B-8F2F-4BE7-BA7C-DB5C2AE1159A}"/>
    <cellStyle name="Normal 127" xfId="2" xr:uid="{2368077B-51C3-47E8-BFB0-07CDA8C7C95F}"/>
    <cellStyle name="Normal 127 2" xfId="1892" xr:uid="{FD28E09E-3B9E-42CB-8299-108DF378F9BB}"/>
    <cellStyle name="Normal 128" xfId="1893" xr:uid="{2EA1BCF7-412C-4B18-A725-83F18528F071}"/>
    <cellStyle name="Normal 129" xfId="1" xr:uid="{CBA47B4B-C7EF-4779-AD29-181201F819F4}"/>
    <cellStyle name="Normal 129 2" xfId="1894" xr:uid="{DC7CF95A-AE54-461B-BE44-A4C60BED23EF}"/>
    <cellStyle name="Normal 13" xfId="1539" xr:uid="{3D48353B-5A8A-466B-AA64-57FCE3B6AB9F}"/>
    <cellStyle name="Normal 13 2" xfId="1895" xr:uid="{7740F182-123F-4667-BEB2-71C28402C891}"/>
    <cellStyle name="Normal 130" xfId="1896" xr:uid="{0F514BA9-0DAE-4AE0-A038-E9B494F85A75}"/>
    <cellStyle name="Normal 131" xfId="1897" xr:uid="{9CF76275-C492-42E4-85B7-5016A391ADC8}"/>
    <cellStyle name="Normal 132" xfId="1898" xr:uid="{E644B9A1-7F2F-45E7-9AF2-250788EDEA44}"/>
    <cellStyle name="Normal 133" xfId="1899" xr:uid="{42317324-C01A-4370-9579-FD32520177CF}"/>
    <cellStyle name="Normal 134" xfId="1900" xr:uid="{F810EDE3-7B4E-4561-81E5-003A2A7C924D}"/>
    <cellStyle name="Normal 135" xfId="1901" xr:uid="{1E215784-2939-45AB-8D0F-4636AC4ACBD8}"/>
    <cellStyle name="Normal 136" xfId="1902" xr:uid="{1B6F379B-8D06-40B4-9E38-356716825FD2}"/>
    <cellStyle name="Normal 137" xfId="1903" xr:uid="{EB19B97F-044F-4EE9-9444-FD496A56933B}"/>
    <cellStyle name="Normal 138" xfId="1904" xr:uid="{267BABD1-87E5-48C4-BA59-73337F18055A}"/>
    <cellStyle name="Normal 139" xfId="1905" xr:uid="{EC064645-4627-49D1-96C5-6482BA9E186F}"/>
    <cellStyle name="Normal 14" xfId="1540" xr:uid="{84BCC6A1-EF2C-4A7D-9FCF-7C58AFA65FE5}"/>
    <cellStyle name="Normal 14 2" xfId="1906" xr:uid="{E2C5BC8F-B183-4556-8108-C921496A51C7}"/>
    <cellStyle name="Normal 140" xfId="1907" xr:uid="{BC8F2927-EE2F-4AD2-9445-74A9A7A39B66}"/>
    <cellStyle name="Normal 141" xfId="1908" xr:uid="{E98AE8DE-EFA1-4313-A252-8E471E3322AF}"/>
    <cellStyle name="Normal 142" xfId="1909" xr:uid="{75AB53C9-1F86-4FB8-AE8C-1F4C1480E32F}"/>
    <cellStyle name="Normal 143" xfId="1910" xr:uid="{F023374E-F1FA-41FB-A030-6732C7CB6A60}"/>
    <cellStyle name="Normal 144" xfId="1911" xr:uid="{117ED10F-C046-40BD-80DA-025FEB7643F0}"/>
    <cellStyle name="Normal 145" xfId="1912" xr:uid="{A958B8C7-9CD2-4DF6-96B9-65B2DF8B66B3}"/>
    <cellStyle name="Normal 146" xfId="1913" xr:uid="{87CF16ED-C42F-4488-8729-524E46BB3283}"/>
    <cellStyle name="Normal 147" xfId="1914" xr:uid="{20E7ABB1-62A0-4C81-9FFE-E739023002C8}"/>
    <cellStyle name="Normal 148" xfId="1915" xr:uid="{33A043D4-CE31-45EB-BBAC-D08CC3ECDBF4}"/>
    <cellStyle name="Normal 149" xfId="1916" xr:uid="{1D05AF39-34FA-422D-832B-BE44812802B7}"/>
    <cellStyle name="Normal 15" xfId="1541" xr:uid="{2992FBEC-F883-4AA1-8A6A-2ECC25E5A6ED}"/>
    <cellStyle name="Normal 15 2" xfId="1917" xr:uid="{02D12B35-9FDD-42FD-89AB-F580298A48BF}"/>
    <cellStyle name="Normal 150" xfId="1918" xr:uid="{B273B5E6-68E1-44BC-AB1F-00FF1BC4E60A}"/>
    <cellStyle name="Normal 151" xfId="1919" xr:uid="{BF72BB06-8402-4213-BFD3-43AD966BC50E}"/>
    <cellStyle name="Normal 152" xfId="1920" xr:uid="{7FCD2353-0650-42B2-B8E6-F8F77E8CF585}"/>
    <cellStyle name="Normal 153" xfId="1921" xr:uid="{612E3EC0-9199-4FBB-8C81-ECFFCF712C3F}"/>
    <cellStyle name="Normal 154" xfId="1922" xr:uid="{AFCC2B82-451B-4EB8-97E1-EC4410ABE7C2}"/>
    <cellStyle name="Normal 155" xfId="1923" xr:uid="{A382AE62-8B7B-4C25-A048-DDFF6ED1FC0E}"/>
    <cellStyle name="Normal 156" xfId="1924" xr:uid="{69BD380A-16B8-47E7-9A9E-15D7F38F1626}"/>
    <cellStyle name="Normal 157" xfId="1925" xr:uid="{646B083D-597C-4329-83F1-BA272428F93F}"/>
    <cellStyle name="Normal 158" xfId="1926" xr:uid="{00A7BF40-0824-48C5-BF48-AA645D5B3D4D}"/>
    <cellStyle name="Normal 159" xfId="1927" xr:uid="{8C4EC937-C610-473D-AA8F-EC2BBCFF8CFF}"/>
    <cellStyle name="Normal 16" xfId="1542" xr:uid="{6E4DCD72-AF58-4552-B52A-5EA08C125518}"/>
    <cellStyle name="Normal 16 2" xfId="1928" xr:uid="{E4EEC5EB-494F-4440-B9F9-748434FD52E7}"/>
    <cellStyle name="Normal 160" xfId="1929" xr:uid="{6F0DBA79-7698-4593-B344-70DA3729160B}"/>
    <cellStyle name="Normal 161" xfId="1930" xr:uid="{677941E3-F725-4285-9F0E-43F48FB585CE}"/>
    <cellStyle name="Normal 162" xfId="1931" xr:uid="{B6BCAC11-68BF-42D5-95B9-BB52009D73D5}"/>
    <cellStyle name="Normal 163" xfId="1932" xr:uid="{0954B199-5C2F-4401-8B87-D55C834C39C9}"/>
    <cellStyle name="Normal 164" xfId="1933" xr:uid="{EDFEEBE4-4174-4E17-B7C1-213CB00610D8}"/>
    <cellStyle name="Normal 165" xfId="1934" xr:uid="{FDA429AE-8764-46B4-BF87-8EE8FC75CBB6}"/>
    <cellStyle name="Normal 166" xfId="1935" xr:uid="{1D7D37E6-139E-44D4-A03D-6ADC87F45328}"/>
    <cellStyle name="Normal 167" xfId="1936" xr:uid="{95DEDB3D-A8D6-4B11-9A40-4C19762CA699}"/>
    <cellStyle name="Normal 168" xfId="1937" xr:uid="{8B6E1BA8-61D9-48E5-BE6B-4488207CFC56}"/>
    <cellStyle name="Normal 169" xfId="1938" xr:uid="{D234E1DA-C386-44BC-AC95-BA198A048FA9}"/>
    <cellStyle name="Normal 17" xfId="1543" xr:uid="{36DDF768-A650-40C4-9950-ECC53F548209}"/>
    <cellStyle name="Normal 17 2" xfId="1939" xr:uid="{B5F5708C-CCF2-470E-9E60-A8E9D7BE64D7}"/>
    <cellStyle name="Normal 170" xfId="1940" xr:uid="{16AD165A-425F-4770-8691-CAEDBB212794}"/>
    <cellStyle name="Normal 171" xfId="1941" xr:uid="{7C2D5686-F2DC-440B-AFF5-7087CA0ABC85}"/>
    <cellStyle name="Normal 172" xfId="1942" xr:uid="{217D86F7-7556-406E-ABD8-D6E32F3F5391}"/>
    <cellStyle name="Normal 173" xfId="1943" xr:uid="{9CA05FF6-2D48-47EB-943C-D166AE45082C}"/>
    <cellStyle name="Normal 174" xfId="1944" xr:uid="{BC101B02-4DBF-40B5-8CD4-7961CC39FEF7}"/>
    <cellStyle name="Normal 175" xfId="1945" xr:uid="{67131C9F-D0A5-4F58-B91F-0BD7B9984C8B}"/>
    <cellStyle name="Normal 176" xfId="1946" xr:uid="{97B8BF38-3BE1-4124-9802-0DF95BFE782A}"/>
    <cellStyle name="Normal 177" xfId="1947" xr:uid="{E2707DED-53A7-4F40-936A-0CB338069C83}"/>
    <cellStyle name="Normal 178" xfId="1948" xr:uid="{4C9F8C37-51A4-4C4B-80A7-FF15CE0449D2}"/>
    <cellStyle name="Normal 179" xfId="1949" xr:uid="{CF780F4E-77F3-41BF-971A-6576A906904C}"/>
    <cellStyle name="Normal 18" xfId="1544" xr:uid="{8A19649A-314C-40EC-9807-24EB4EE45121}"/>
    <cellStyle name="Normal 18 2" xfId="1950" xr:uid="{4AC5810D-1610-44D4-8D77-35EB632D38B8}"/>
    <cellStyle name="Normal 180" xfId="1951" xr:uid="{FBC4141B-E93F-4845-8B9B-6E68F2909B0C}"/>
    <cellStyle name="Normal 181" xfId="1952" xr:uid="{661AB8F1-9A36-417C-BAA7-258C3D003DEF}"/>
    <cellStyle name="Normal 182" xfId="1953" xr:uid="{26495A8B-AA9F-4754-844F-BFCD397CC112}"/>
    <cellStyle name="Normal 183" xfId="1954" xr:uid="{8376B630-DA4D-498D-A6A8-E86C7A46D92B}"/>
    <cellStyle name="Normal 184" xfId="1955" xr:uid="{B08F001E-8F9B-4823-B86C-554B3FDB2387}"/>
    <cellStyle name="Normal 185" xfId="1956" xr:uid="{372B87A5-3C81-4F21-9DBF-377E00E3A546}"/>
    <cellStyle name="Normal 186" xfId="1957" xr:uid="{A94BBFFB-C7A9-41F7-8A81-3029C18B217C}"/>
    <cellStyle name="Normal 187" xfId="1958" xr:uid="{EA390D20-FF72-4A70-A7E5-1133D7A100C2}"/>
    <cellStyle name="Normal 188" xfId="1959" xr:uid="{0CF0FCAD-C159-4F12-8C99-914D40D88FF0}"/>
    <cellStyle name="Normal 189" xfId="1960" xr:uid="{B465D0F9-13F7-4CC6-9483-94BBBED5D63A}"/>
    <cellStyle name="Normal 19" xfId="1545" xr:uid="{6298955D-7169-4610-BF2E-76100A290688}"/>
    <cellStyle name="Normal 19 2" xfId="1961" xr:uid="{158823E3-7F54-4F26-BED0-280CB061EA20}"/>
    <cellStyle name="Normal 190" xfId="1962" xr:uid="{52A35A13-3416-44F5-98AA-5275F7F2F783}"/>
    <cellStyle name="Normal 191" xfId="1963" xr:uid="{3A0A2BBB-F90E-401E-A581-DC1D473C1B10}"/>
    <cellStyle name="Normal 192" xfId="1964" xr:uid="{0C482CC8-9C44-4C47-B7AA-F55A80031122}"/>
    <cellStyle name="Normal 193" xfId="1965" xr:uid="{5DB133C7-90D4-4F09-A983-695A60B08F4E}"/>
    <cellStyle name="Normal 194" xfId="1966" xr:uid="{F4C49853-99AE-42B7-B6C5-299E39CCA2D0}"/>
    <cellStyle name="Normal 195" xfId="1967" xr:uid="{16532D03-2705-4B4F-BA65-21DF7DE4A60C}"/>
    <cellStyle name="Normal 196" xfId="1968" xr:uid="{9BB48F51-96A5-463C-BC49-D71B204A9A10}"/>
    <cellStyle name="Normal 197" xfId="1969" xr:uid="{08243C41-A26E-443D-9D86-5E4B76C2CC41}"/>
    <cellStyle name="Normal 197 2" xfId="1970" xr:uid="{5646CAC5-AF8D-45DA-BF9B-4D8DF77159FE}"/>
    <cellStyle name="Normal 198" xfId="1971" xr:uid="{8BF785FD-DB51-4449-84A4-B3708A6371B3}"/>
    <cellStyle name="Normal 198 2" xfId="1972" xr:uid="{A836DD50-7152-4EFF-848A-F53183005FF1}"/>
    <cellStyle name="Normal 199" xfId="1973" xr:uid="{71F9D7A9-A882-4C11-9543-7F06366AA500}"/>
    <cellStyle name="Normal 2" xfId="4" xr:uid="{07090AC9-56CD-4393-9454-A44B7DE036A6}"/>
    <cellStyle name="Normal 2 2" xfId="1974" xr:uid="{1E54B689-115F-47ED-9BEC-11144164519B}"/>
    <cellStyle name="Normal 20" xfId="1546" xr:uid="{EEAABFE5-6240-4189-80FF-F6FA16F4F0BD}"/>
    <cellStyle name="Normal 20 2" xfId="1975" xr:uid="{37DBFDF9-DD7D-4E78-8CD8-64DD02592A0B}"/>
    <cellStyle name="Normal 200" xfId="1976" xr:uid="{C6CBAC49-2EAE-4E12-96D5-447DDF866776}"/>
    <cellStyle name="Normal 200 2" xfId="1977" xr:uid="{31E0762C-0EAF-4AE1-BA7D-DAD7E43F4BEE}"/>
    <cellStyle name="Normal 201" xfId="1978" xr:uid="{9D10C01F-75E7-4B61-BC62-6BCBB81BC478}"/>
    <cellStyle name="Normal 201 2" xfId="1979" xr:uid="{B977E517-0BB9-4AE3-829D-9ECA2D9F7740}"/>
    <cellStyle name="Normal 202" xfId="1980" xr:uid="{D40D5F97-9140-496A-866E-7819A4993DC6}"/>
    <cellStyle name="Normal 202 2" xfId="1981" xr:uid="{86A0EA9B-37E5-457E-988A-7445A414A353}"/>
    <cellStyle name="Normal 203" xfId="1982" xr:uid="{ABD2977E-4375-414D-8C9C-725CC64A576C}"/>
    <cellStyle name="Normal 203 2" xfId="1983" xr:uid="{337F4B4F-8F96-457C-9711-DAF323C6FA06}"/>
    <cellStyle name="Normal 204" xfId="1984" xr:uid="{AB2F1DDF-F33E-4804-A7C4-10143922E52F}"/>
    <cellStyle name="Normal 204 2" xfId="1985" xr:uid="{4A46698A-FE04-4D99-BEDA-074A6A85422D}"/>
    <cellStyle name="Normal 205" xfId="1986" xr:uid="{F500A1F6-392C-482E-9371-EB9FDB949128}"/>
    <cellStyle name="Normal 205 2" xfId="1987" xr:uid="{2A04AA81-7B74-4207-AEAA-1C3EC9F11329}"/>
    <cellStyle name="Normal 206" xfId="1988" xr:uid="{5B9E4C96-7775-4B67-8E29-A23F487AC676}"/>
    <cellStyle name="Normal 206 2" xfId="1989" xr:uid="{213A3620-DB06-4C44-8B71-F636867B6248}"/>
    <cellStyle name="Normal 207" xfId="1990" xr:uid="{F0FB0BE0-3630-4878-AF74-394216D0DF07}"/>
    <cellStyle name="Normal 207 2" xfId="1991" xr:uid="{B0BB2AE9-D644-4FED-9B91-F447C5FE458F}"/>
    <cellStyle name="Normal 208" xfId="1992" xr:uid="{9E5AF692-E117-4092-943B-9E47EAF67AB0}"/>
    <cellStyle name="Normal 208 2" xfId="1993" xr:uid="{3B4A78D7-A5F2-4B3C-AAB8-7E9EACEBEDA0}"/>
    <cellStyle name="Normal 209" xfId="1994" xr:uid="{54E47BD0-C1C6-4C60-941E-5D8ED236FA09}"/>
    <cellStyle name="Normal 209 2" xfId="1995" xr:uid="{CB1F1CBB-39E8-4199-98BA-7433882BA31B}"/>
    <cellStyle name="Normal 21" xfId="1547" xr:uid="{4620063F-FB55-4082-8D84-CE6E406662CD}"/>
    <cellStyle name="Normal 21 2" xfId="1996" xr:uid="{97156C1D-FBD0-493B-80E6-A45AACD93B91}"/>
    <cellStyle name="Normal 210" xfId="1997" xr:uid="{4AB2D5E3-F47C-4745-BB57-14C83A86ED99}"/>
    <cellStyle name="Normal 211" xfId="1998" xr:uid="{D9B2C18C-377A-4EDC-BE68-9075527CD1D6}"/>
    <cellStyle name="Normal 212" xfId="1999" xr:uid="{403767A2-F00E-4F37-A3AC-F07614B76E51}"/>
    <cellStyle name="Normal 213" xfId="2000" xr:uid="{32BCB3F2-25AA-4EAA-8F8A-31509532F264}"/>
    <cellStyle name="Normal 214" xfId="2001" xr:uid="{65E9477C-870B-40AD-97E6-B6631A7760AA}"/>
    <cellStyle name="Normal 215" xfId="2002" xr:uid="{4919DD76-B47B-4E08-B60C-2E859A484250}"/>
    <cellStyle name="Normal 216" xfId="2003" xr:uid="{09CB8136-6AB5-4819-A027-9B3E5F8B4747}"/>
    <cellStyle name="Normal 217" xfId="2004" xr:uid="{999394AE-5233-45FA-939F-6DBE56AA953E}"/>
    <cellStyle name="Normal 218" xfId="2005" xr:uid="{AE1F730B-6741-41F2-85AA-71DBEE543A53}"/>
    <cellStyle name="Normal 219" xfId="2006" xr:uid="{1225EB05-6F22-4CEE-BCA6-50867F22903E}"/>
    <cellStyle name="Normal 22" xfId="1548" xr:uid="{24FBE8E6-A5AB-4A19-8C45-282E2DF0CF4A}"/>
    <cellStyle name="Normal 22 2" xfId="2007" xr:uid="{E31BA1DD-D4CD-4246-AD34-60BAE0AEBFC3}"/>
    <cellStyle name="Normal 220" xfId="2008" xr:uid="{1EAA483E-136A-452E-93B1-9D17EAEA34A5}"/>
    <cellStyle name="Normal 221" xfId="2009" xr:uid="{95E2D16F-CAE4-442E-B0DF-A6A486A88E89}"/>
    <cellStyle name="Normal 222" xfId="2010" xr:uid="{8E126D92-79F5-4613-B9BD-E4EF86F4ED32}"/>
    <cellStyle name="Normal 223" xfId="2011" xr:uid="{8E08B9AA-CFEC-4406-9A94-464D0AB93213}"/>
    <cellStyle name="Normal 224" xfId="2012" xr:uid="{305A3688-56F3-4D6F-9399-2889FF4DF80D}"/>
    <cellStyle name="Normal 225" xfId="2013" xr:uid="{D58FDE5E-A533-4356-A24E-575134B704D0}"/>
    <cellStyle name="Normal 226" xfId="2014" xr:uid="{4026785E-E95F-476A-9DDD-DDD0DA1DA34E}"/>
    <cellStyle name="Normal 227" xfId="2015" xr:uid="{D59CD17D-4A02-4239-A33B-40F71256526B}"/>
    <cellStyle name="Normal 228" xfId="2016" xr:uid="{1409F672-1C14-4A06-9E27-3C203D744EFF}"/>
    <cellStyle name="Normal 229" xfId="2017" xr:uid="{972755A9-594E-445C-AE2B-EAEDD7ACB778}"/>
    <cellStyle name="Normal 23" xfId="1549" xr:uid="{8B410C59-29A9-4D44-8903-13817671AEE4}"/>
    <cellStyle name="Normal 23 2" xfId="2018" xr:uid="{7F19D3BB-683E-4AA6-853C-3A89DB92BA86}"/>
    <cellStyle name="Normal 230" xfId="2019" xr:uid="{241BCB46-6C61-4825-828D-FF969BE569E8}"/>
    <cellStyle name="Normal 231" xfId="2020" xr:uid="{E9A68586-7166-4C86-9C7E-B1A860156570}"/>
    <cellStyle name="Normal 232" xfId="2021" xr:uid="{475FE7A1-F1A4-4EF4-A09E-9585F1392512}"/>
    <cellStyle name="Normal 233" xfId="2022" xr:uid="{BB9926AF-8082-44CE-9571-1D5ACB20DC37}"/>
    <cellStyle name="Normal 234" xfId="2023" xr:uid="{90DA67C7-EC24-436B-9F4F-4181BA488930}"/>
    <cellStyle name="Normal 235" xfId="2024" xr:uid="{60E29592-B950-4D62-BE51-76710B9BF125}"/>
    <cellStyle name="Normal 236" xfId="2025" xr:uid="{807B7C20-5547-453F-AB12-B34A9D22B544}"/>
    <cellStyle name="Normal 237" xfId="2026" xr:uid="{049D65A8-398C-4B15-B614-C62142602617}"/>
    <cellStyle name="Normal 238" xfId="2027" xr:uid="{CF066E06-6A2A-4DB4-9600-444BA6D57ACE}"/>
    <cellStyle name="Normal 239" xfId="2028" xr:uid="{B08BF746-C878-423D-B91E-217C88BBD3F2}"/>
    <cellStyle name="Normal 24" xfId="1550" xr:uid="{27B277EF-E506-4EDD-AE97-1EDDB37FA5B5}"/>
    <cellStyle name="Normal 24 2" xfId="2029" xr:uid="{4730F8FA-526C-4DB9-8F5C-6A7595D79770}"/>
    <cellStyle name="Normal 240" xfId="2030" xr:uid="{160557EC-9718-49FF-B244-9FB51895AA1D}"/>
    <cellStyle name="Normal 241" xfId="2031" xr:uid="{AB0CD589-EA6B-47E1-9904-BF347F6C1AC7}"/>
    <cellStyle name="Normal 242" xfId="2032" xr:uid="{39DB0A77-2D97-4690-8892-F7A04F25BC57}"/>
    <cellStyle name="Normal 243" xfId="2033" xr:uid="{E4E9E218-ACF1-4612-97EB-310EE7B1EAB5}"/>
    <cellStyle name="Normal 244" xfId="2034" xr:uid="{4246BBF1-2995-4F53-BB32-A2E0D249145A}"/>
    <cellStyle name="Normal 245" xfId="2035" xr:uid="{D48A7B10-2E98-43D7-B4B1-FBEF180A2C61}"/>
    <cellStyle name="Normal 246" xfId="2036" xr:uid="{875B421B-CDF3-4322-9915-443866DA1AB4}"/>
    <cellStyle name="Normal 247" xfId="2037" xr:uid="{AC3BF806-E6F9-4695-A38B-468C3B89525D}"/>
    <cellStyle name="Normal 248" xfId="2038" xr:uid="{B7C7D80A-BDFB-4A94-85F4-756502355435}"/>
    <cellStyle name="Normal 249" xfId="2039" xr:uid="{3BEB688C-CCA4-4BB3-8D12-0E0F40A3C487}"/>
    <cellStyle name="Normal 25" xfId="1551" xr:uid="{04F3B426-2488-4C0B-8742-4B3B7AC0F1C0}"/>
    <cellStyle name="Normal 25 2" xfId="2040" xr:uid="{85B38173-1916-4215-A0A4-DE453F7205AC}"/>
    <cellStyle name="Normal 250" xfId="2041" xr:uid="{D012F377-A2ED-455D-BDEB-E594F8F82BFA}"/>
    <cellStyle name="Normal 251" xfId="2042" xr:uid="{1FD171FD-9683-42D9-9BB5-D06BFD5F69DC}"/>
    <cellStyle name="Normal 252" xfId="2043" xr:uid="{9501C03F-6288-48A8-BC05-79A6D6D86B88}"/>
    <cellStyle name="Normal 253" xfId="2044" xr:uid="{C165212F-FA2D-4F3F-BBD0-0642A87C813D}"/>
    <cellStyle name="Normal 254" xfId="2045" xr:uid="{06E6198B-355B-4A60-B87C-5707795C137F}"/>
    <cellStyle name="Normal 255" xfId="2046" xr:uid="{9A2D7BBD-D499-4A99-9628-59B232C4E972}"/>
    <cellStyle name="Normal 256" xfId="2047" xr:uid="{526049A6-3E79-4F5E-AD0F-20B4C0F0D70B}"/>
    <cellStyle name="Normal 257" xfId="2048" xr:uid="{835FB3F0-40A9-4C35-B5BB-99B92D737E8A}"/>
    <cellStyle name="Normal 258" xfId="1552" xr:uid="{49681E71-CDA8-4C5B-9891-8A7178B62333}"/>
    <cellStyle name="Normal 259" xfId="2180" xr:uid="{951C5A02-76A7-4643-B233-490D2E83E129}"/>
    <cellStyle name="Normal 26" xfId="1553" xr:uid="{606950A2-CF7A-416C-910F-9FB23B64A2FA}"/>
    <cellStyle name="Normal 26 2" xfId="2049" xr:uid="{17FB25BD-850D-4005-AB3E-A2373EAD55D6}"/>
    <cellStyle name="Normal 27" xfId="1554" xr:uid="{13885C40-3F89-45D6-806C-4F82403F9BD8}"/>
    <cellStyle name="Normal 27 2" xfId="2050" xr:uid="{0122246B-7FCA-46AB-A191-7ECE168F8CB9}"/>
    <cellStyle name="Normal 28" xfId="1555" xr:uid="{A2F9574E-FA10-466A-BBFC-45FE2B7A9BBA}"/>
    <cellStyle name="Normal 28 2" xfId="2051" xr:uid="{3ABC28EF-ADEF-44A0-855C-BA0DC5F0B864}"/>
    <cellStyle name="Normal 29" xfId="1556" xr:uid="{8F2C674B-2CAE-4F8E-AEBD-6A54446FC978}"/>
    <cellStyle name="Normal 29 2" xfId="2052" xr:uid="{A82A6882-CDAA-4824-A8E7-0D309ECBC715}"/>
    <cellStyle name="Normal 3" xfId="1557" xr:uid="{76F8E3DF-68AF-4051-86C9-8701E7A1E8EB}"/>
    <cellStyle name="Normal 3 2" xfId="2053" xr:uid="{55EA8FC4-8B3C-40CF-965B-950419D61E8A}"/>
    <cellStyle name="Normal 30" xfId="1558" xr:uid="{1DBD751C-E075-49E0-A83B-5B430A43F70A}"/>
    <cellStyle name="Normal 30 2" xfId="2054" xr:uid="{32D26D97-F963-4098-9422-8D8EB7862EB4}"/>
    <cellStyle name="Normal 31" xfId="1559" xr:uid="{266FD697-04F4-4CAB-9E63-FB8DE3B35A80}"/>
    <cellStyle name="Normal 31 2" xfId="2055" xr:uid="{F85B6B35-BD32-4FDD-8ED3-6C9568937B2E}"/>
    <cellStyle name="Normal 32" xfId="1560" xr:uid="{6F3310C6-532D-448C-871A-1A7E598E5709}"/>
    <cellStyle name="Normal 32 2" xfId="2056" xr:uid="{713E5042-289C-4E56-A536-BC0D7D47BB8C}"/>
    <cellStyle name="Normal 33" xfId="1561" xr:uid="{AE48E4F9-23D7-476E-9747-5797BC1AD4E1}"/>
    <cellStyle name="Normal 33 2" xfId="2057" xr:uid="{33AF1744-9A25-40B3-8C16-2982B157288E}"/>
    <cellStyle name="Normal 34" xfId="1562" xr:uid="{5FAFC726-687F-4F1B-A31A-9A01E63C1613}"/>
    <cellStyle name="Normal 34 2" xfId="2058" xr:uid="{F1E638D1-1F24-4376-A07C-7A68C3260EDB}"/>
    <cellStyle name="Normal 35" xfId="1563" xr:uid="{87021715-CAA6-4E19-A83D-25D06C23C641}"/>
    <cellStyle name="Normal 35 2" xfId="2060" xr:uid="{C7F5BF17-7858-4B66-88E7-AE2EB092ABC5}"/>
    <cellStyle name="Normal 35 3" xfId="2059" xr:uid="{CD237D32-B9A9-483D-8268-D67FA1EA8CF8}"/>
    <cellStyle name="Normal 36" xfId="1564" xr:uid="{A903DFEB-4659-4AAE-A3FC-26EF08118897}"/>
    <cellStyle name="Normal 36 2" xfId="2062" xr:uid="{9DDC3BEA-5989-495D-9005-C6CB1F719456}"/>
    <cellStyle name="Normal 36 3" xfId="2061" xr:uid="{C6340655-E6E5-4BC1-A6CD-328A1B1F5A2C}"/>
    <cellStyle name="Normal 37" xfId="1565" xr:uid="{4F14AE85-06E4-41B4-9DA6-931AF7098340}"/>
    <cellStyle name="Normal 37 2" xfId="2064" xr:uid="{BEF4686A-CCC6-407A-AD9C-222C69113BAB}"/>
    <cellStyle name="Normal 37 3" xfId="2063" xr:uid="{32EF0092-23FD-42A8-BEC7-0BD18D64C083}"/>
    <cellStyle name="Normal 38" xfId="1566" xr:uid="{44609BCA-836A-4E13-916F-23A9F51190D3}"/>
    <cellStyle name="Normal 38 2" xfId="2065" xr:uid="{F616EAC1-3512-4D0F-8B8B-1CD6BC451633}"/>
    <cellStyle name="Normal 39" xfId="1567" xr:uid="{9F155C1F-AC38-48D7-8719-8941B18EEEED}"/>
    <cellStyle name="Normal 39 2" xfId="2066" xr:uid="{59B75BAE-1BD2-4954-AD35-80D934E76CC5}"/>
    <cellStyle name="Normal 4" xfId="1568" xr:uid="{365A1BB2-2F16-4DFF-8403-6278E0702358}"/>
    <cellStyle name="Normal 4 2" xfId="2067" xr:uid="{D734B62C-C2A8-4160-9B50-160BB368A44F}"/>
    <cellStyle name="Normal 40" xfId="1569" xr:uid="{86626B04-CA96-4777-B9C6-C4C6880B4670}"/>
    <cellStyle name="Normal 40 2" xfId="2068" xr:uid="{13FCDEAE-54FA-4D33-B0EE-352EF64899AE}"/>
    <cellStyle name="Normal 41" xfId="1570" xr:uid="{583075FF-BB6F-4736-BC85-3CE6DA0059F2}"/>
    <cellStyle name="Normal 41 2" xfId="2069" xr:uid="{409CE1F5-941D-4CB7-8550-A75551538BD7}"/>
    <cellStyle name="Normal 42" xfId="1571" xr:uid="{1FEE36F5-623E-42D6-B887-7A8B9D64EA21}"/>
    <cellStyle name="Normal 42 2" xfId="2070" xr:uid="{CA3A12C6-3276-48B6-B492-EEAB1929FC66}"/>
    <cellStyle name="Normal 43" xfId="1572" xr:uid="{C07ABA68-A49C-4843-8EAD-6219DAEABEB5}"/>
    <cellStyle name="Normal 43 2" xfId="2071" xr:uid="{A0E73D31-0ECF-442B-BE6B-9BBE6FC1BDD0}"/>
    <cellStyle name="Normal 44" xfId="1573" xr:uid="{2637C1F7-099D-4A9E-AC3A-B87F1564C954}"/>
    <cellStyle name="Normal 44 2" xfId="2072" xr:uid="{B7852248-A64C-4718-9C11-F270895D52C0}"/>
    <cellStyle name="Normal 45" xfId="1574" xr:uid="{C08B10EC-3A23-4418-A162-82FEB2D0EC37}"/>
    <cellStyle name="Normal 45 2" xfId="2073" xr:uid="{B8645FDF-5E80-45B4-AE14-C371F716D3DC}"/>
    <cellStyle name="Normal 46" xfId="1575" xr:uid="{69007088-C2ED-4382-AA62-36ECB62621FC}"/>
    <cellStyle name="Normal 46 2" xfId="2074" xr:uid="{A2EA12AB-EEB9-4869-AE76-1721A3772B4C}"/>
    <cellStyle name="Normal 47" xfId="1576" xr:uid="{4CA0E901-008C-4502-894B-E0E2A6EF7711}"/>
    <cellStyle name="Normal 47 2" xfId="2075" xr:uid="{7D986E06-2221-4112-8178-7462AA46D507}"/>
    <cellStyle name="Normal 48" xfId="1577" xr:uid="{D30F36B0-6C8A-465F-A86B-B2294379819E}"/>
    <cellStyle name="Normal 48 2" xfId="2076" xr:uid="{DB432942-131A-4661-852E-319276268CD3}"/>
    <cellStyle name="Normal 49" xfId="1578" xr:uid="{319506D6-C87C-4702-8CFA-F997E99A0972}"/>
    <cellStyle name="Normal 49 2" xfId="2077" xr:uid="{4BF7A458-C09C-4224-B5A4-689FB3224BD4}"/>
    <cellStyle name="Normal 5" xfId="1579" xr:uid="{2226AAED-F99C-4BC6-9641-632A57EAAAD5}"/>
    <cellStyle name="Normal 5 2" xfId="2078" xr:uid="{06AB3353-59B5-450E-A8B5-1723618F1A1A}"/>
    <cellStyle name="Normal 50" xfId="1580" xr:uid="{CD33B63A-1EF3-45D7-9FFA-526F4D37FC40}"/>
    <cellStyle name="Normal 50 2" xfId="2079" xr:uid="{1775BB62-A64E-4ECF-8948-9C7612DC20C3}"/>
    <cellStyle name="Normal 51" xfId="1581" xr:uid="{A23C2C3C-7278-40B2-BEDC-533C65841C5D}"/>
    <cellStyle name="Normal 51 2" xfId="2080" xr:uid="{B9B573BF-3370-47AA-A951-80767FA4737D}"/>
    <cellStyle name="Normal 52" xfId="1582" xr:uid="{7FF4BA81-2228-4AEC-A9AE-81748A96C82C}"/>
    <cellStyle name="Normal 52 2" xfId="2081" xr:uid="{411927A2-3CCA-46BD-8B6D-3B09D61322E5}"/>
    <cellStyle name="Normal 53" xfId="1583" xr:uid="{38CB2320-57B7-43B0-B947-214B8574249A}"/>
    <cellStyle name="Normal 53 2" xfId="2083" xr:uid="{D07AED8B-22F2-45D4-98AE-6D399AD1ACDB}"/>
    <cellStyle name="Normal 53 3" xfId="2082" xr:uid="{60E766CF-6B51-4B19-AFC0-D9E6A60611E1}"/>
    <cellStyle name="Normal 54" xfId="1584" xr:uid="{C0B0B173-9F89-4CB9-9A09-0DC89F869115}"/>
    <cellStyle name="Normal 54 2" xfId="2085" xr:uid="{658AFE84-875E-4797-9603-E73DABACB5C0}"/>
    <cellStyle name="Normal 54 3" xfId="2084" xr:uid="{BFC5374A-1407-417C-9E1A-F846B5219284}"/>
    <cellStyle name="Normal 55" xfId="1585" xr:uid="{3015B726-A4AC-4E5F-9462-D3293C41682C}"/>
    <cellStyle name="Normal 55 2" xfId="2087" xr:uid="{DFE4A53D-76A0-41E9-B53A-4521C4BB5D83}"/>
    <cellStyle name="Normal 55 3" xfId="2086" xr:uid="{97B3E263-275D-4105-AA06-DBE1DABB2B67}"/>
    <cellStyle name="Normal 56" xfId="1586" xr:uid="{92565B5E-0FE5-4D56-97B3-20AEA9453AF5}"/>
    <cellStyle name="Normal 56 2" xfId="2088" xr:uid="{85A581B3-B903-4314-9839-D3A49FBA8CB7}"/>
    <cellStyle name="Normal 57" xfId="1587" xr:uid="{E82D8AC1-F9F2-48EA-814C-2FB3FFF862D3}"/>
    <cellStyle name="Normal 57 2" xfId="2089" xr:uid="{734BD506-351B-4772-87C1-FACE76C345D0}"/>
    <cellStyle name="Normal 58" xfId="1588" xr:uid="{921CDAC6-CC65-4F67-8CAE-4FFDE331AB04}"/>
    <cellStyle name="Normal 58 2" xfId="2090" xr:uid="{847CFD66-87D6-41B5-B33F-6369EAB3C583}"/>
    <cellStyle name="Normal 59" xfId="1589" xr:uid="{01A74E72-2C9C-4762-9058-6BE3083AC043}"/>
    <cellStyle name="Normal 59 2" xfId="2091" xr:uid="{4402DDCF-BAAD-48B3-818F-7247EA355488}"/>
    <cellStyle name="Normal 6" xfId="1590" xr:uid="{CD4830EE-899B-4CC4-ABB8-D2AE3B7DA3FA}"/>
    <cellStyle name="Normal 6 2" xfId="2092" xr:uid="{E1DAA9A0-1D3F-4FC1-88A4-61E85053ADF2}"/>
    <cellStyle name="Normal 60" xfId="1591" xr:uid="{11CA77ED-4EF9-4BA7-88A1-DBEBDE2F3BBB}"/>
    <cellStyle name="Normal 60 2" xfId="2093" xr:uid="{AF2B1401-04CF-4734-B38B-144CCC66FE12}"/>
    <cellStyle name="Normal 61" xfId="1592" xr:uid="{3D335708-D94B-42CC-AAF7-6DBE1EBEC750}"/>
    <cellStyle name="Normal 61 2" xfId="2094" xr:uid="{A57E4DA2-AAD5-4464-A7AF-1CC9841EF3A1}"/>
    <cellStyle name="Normal 62" xfId="1593" xr:uid="{2EDC7F7D-1934-4957-91D6-85C0453352BF}"/>
    <cellStyle name="Normal 62 2" xfId="2095" xr:uid="{4A623A3C-EEBA-41A6-9C85-D803A94F0690}"/>
    <cellStyle name="Normal 63" xfId="1594" xr:uid="{182E3679-6F9E-482B-B30E-5FACFD25FC60}"/>
    <cellStyle name="Normal 63 2" xfId="2096" xr:uid="{43BC24D8-713C-4B53-9ACB-F661C7514BAA}"/>
    <cellStyle name="Normal 64" xfId="1595" xr:uid="{74ECD59C-DEF5-4752-A52D-C5FD2C191BC2}"/>
    <cellStyle name="Normal 64 2" xfId="2098" xr:uid="{DD596CD7-8806-4E0B-BF44-ED604E795F40}"/>
    <cellStyle name="Normal 64 3" xfId="2097" xr:uid="{85DAF4C3-424D-4418-8850-B057C1F39FDE}"/>
    <cellStyle name="Normal 65" xfId="1596" xr:uid="{84DED78A-F987-4B0A-88B0-F86D951B1AC3}"/>
    <cellStyle name="Normal 65 2" xfId="2100" xr:uid="{35930024-1F68-4161-B500-74D7A7510705}"/>
    <cellStyle name="Normal 65 3" xfId="2099" xr:uid="{F62A4051-992C-4983-8E10-39D0BEFA1974}"/>
    <cellStyle name="Normal 66" xfId="1597" xr:uid="{E121BF8F-91CC-48DA-8446-423C2CF16926}"/>
    <cellStyle name="Normal 66 2" xfId="2102" xr:uid="{C93274DE-3F36-47AE-91FE-39C980AC9187}"/>
    <cellStyle name="Normal 66 3" xfId="2101" xr:uid="{4EE7D923-53EE-4470-8FE9-C88B7A5E8533}"/>
    <cellStyle name="Normal 67" xfId="1598" xr:uid="{D18BA74A-B769-431F-BFFD-88ED2F138011}"/>
    <cellStyle name="Normal 67 2" xfId="2103" xr:uid="{462D0980-FA46-4D3E-81AC-2504DAEA7E58}"/>
    <cellStyle name="Normal 68" xfId="1599" xr:uid="{47944280-7FF6-424F-9432-654E61F5F3FD}"/>
    <cellStyle name="Normal 68 2" xfId="2104" xr:uid="{D07E5C72-1906-40FC-82D9-3AF63AD012BE}"/>
    <cellStyle name="Normal 69" xfId="1600" xr:uid="{8F7528DC-3364-43E6-BFA8-872780AEF6DC}"/>
    <cellStyle name="Normal 69 2" xfId="2105" xr:uid="{D306BA03-882C-4DDB-86AA-12C2F0B9C047}"/>
    <cellStyle name="Normal 7" xfId="7" xr:uid="{55E6F1B0-B741-4632-8B8B-2E85D4623B04}"/>
    <cellStyle name="Normal 7 2" xfId="2106" xr:uid="{DB1F1F4D-AF22-4939-AF44-A7B74D607835}"/>
    <cellStyle name="Normal 70" xfId="1601" xr:uid="{AC63FDE8-040D-42B8-8566-80B3A0B2502D}"/>
    <cellStyle name="Normal 70 2" xfId="2107" xr:uid="{38B3171F-07C6-4C2D-A2F9-4E59C64C2FFE}"/>
    <cellStyle name="Normal 71" xfId="1602" xr:uid="{C9397711-236F-4371-AC56-7E6DB1912CF8}"/>
    <cellStyle name="Normal 71 2" xfId="2108" xr:uid="{76A60FAB-C997-4D68-8897-014E465258CD}"/>
    <cellStyle name="Normal 72" xfId="1603" xr:uid="{5356C938-18D2-419C-B210-D5D489DE75D8}"/>
    <cellStyle name="Normal 72 2" xfId="2109" xr:uid="{3C0384D8-0719-4F6B-876A-F35E718038DD}"/>
    <cellStyle name="Normal 73" xfId="1604" xr:uid="{7E9EAD04-8941-4B1B-82A8-D121E267BA13}"/>
    <cellStyle name="Normal 73 2" xfId="2110" xr:uid="{2B961613-E114-48A4-B779-3D96315AACB1}"/>
    <cellStyle name="Normal 74" xfId="1605" xr:uid="{BD919C8E-E9B0-4AC0-A4BC-F40D5B836FA1}"/>
    <cellStyle name="Normal 74 2" xfId="2111" xr:uid="{BA6BC54F-DA2A-4848-A9C2-3CA7D1D8DD11}"/>
    <cellStyle name="Normal 75" xfId="1606" xr:uid="{835FC362-AFCC-4771-8936-D5A25BF9D02D}"/>
    <cellStyle name="Normal 75 2" xfId="2112" xr:uid="{86C3FD1A-EBE4-4CB2-A4BC-755E88087674}"/>
    <cellStyle name="Normal 76" xfId="1607" xr:uid="{B9ABE9DF-06FD-4CCD-BE7D-1C6018153C46}"/>
    <cellStyle name="Normal 76 2" xfId="2113" xr:uid="{D3B52741-0F2C-4A64-A6B3-4D9BEF7A8E3D}"/>
    <cellStyle name="Normal 77" xfId="1608" xr:uid="{A2A2D31B-6FB1-4EB6-B34C-E036EA650D45}"/>
    <cellStyle name="Normal 77 2" xfId="2114" xr:uid="{2E58ABB9-C6EE-4A02-90BD-6BE75E48CABC}"/>
    <cellStyle name="Normal 78" xfId="1609" xr:uid="{84095775-C604-4295-93FA-E6B9CCC979FA}"/>
    <cellStyle name="Normal 78 2" xfId="2115" xr:uid="{E34A05F4-8929-4813-8692-B4C55A2A2B81}"/>
    <cellStyle name="Normal 79" xfId="1610" xr:uid="{135B51E6-89C2-4B0C-B379-6452C29C36B2}"/>
    <cellStyle name="Normal 79 2" xfId="2116" xr:uid="{6CCB97CC-CE6B-4529-AA2C-F94B90339D74}"/>
    <cellStyle name="Normal 8" xfId="1611" xr:uid="{00667606-BF4F-4C88-ADEB-C9461F515E46}"/>
    <cellStyle name="Normal 8 2" xfId="2117" xr:uid="{0F3510EE-1AED-4CEC-BA97-9CB8DB5A82E5}"/>
    <cellStyle name="Normal 80" xfId="1612" xr:uid="{F9D9A621-C93C-4756-BFCC-E2CF5C71F8C9}"/>
    <cellStyle name="Normal 80 2" xfId="2118" xr:uid="{8EAF6794-F044-4E11-8120-CF073ED3D155}"/>
    <cellStyle name="Normal 81" xfId="1613" xr:uid="{6C64B512-B640-4E81-81A1-05ACF6525435}"/>
    <cellStyle name="Normal 81 2" xfId="2119" xr:uid="{320B5442-CA31-4C01-BA86-724DE0DD7AE4}"/>
    <cellStyle name="Normal 82" xfId="1614" xr:uid="{77189FD8-52EE-4CDD-A173-5EEDE1874971}"/>
    <cellStyle name="Normal 82 2" xfId="2120" xr:uid="{A085F3EE-E6F0-4E12-AD72-D72BEBAEED81}"/>
    <cellStyle name="Normal 83" xfId="1615" xr:uid="{F5B24C35-591F-4D69-AA26-7B85D13F702E}"/>
    <cellStyle name="Normal 83 2" xfId="2121" xr:uid="{88CF5268-A033-4BAA-8A0A-4D358003E8C2}"/>
    <cellStyle name="Normal 84" xfId="1616" xr:uid="{63878CCE-86CF-4B40-AD44-04C887A2D6E3}"/>
    <cellStyle name="Normal 84 2" xfId="2122" xr:uid="{809F319C-33E9-46C1-B9C5-56D24DD48971}"/>
    <cellStyle name="Normal 85" xfId="1617" xr:uid="{B22C1820-890D-46AF-ABF0-7C82911A5848}"/>
    <cellStyle name="Normal 85 2" xfId="2123" xr:uid="{17735E2C-A731-432C-997F-9F8F46C459C6}"/>
    <cellStyle name="Normal 86" xfId="1618" xr:uid="{CECBDEDE-7A54-4A45-BD6D-BAE46C3E623C}"/>
    <cellStyle name="Normal 86 2" xfId="2124" xr:uid="{5FEB6E90-16CF-4602-94EE-11875EBD3732}"/>
    <cellStyle name="Normal 87" xfId="1619" xr:uid="{5D36B042-D683-4971-8337-3AD897CD02E0}"/>
    <cellStyle name="Normal 87 2" xfId="2125" xr:uid="{9317842D-C3BC-487B-BADB-82DF71B8E158}"/>
    <cellStyle name="Normal 88" xfId="1620" xr:uid="{9CC06E66-9BDB-413E-9DB3-86B2D042C9B0}"/>
    <cellStyle name="Normal 88 2" xfId="2126" xr:uid="{DB1FC0F8-C0EE-4F62-A3EC-9686BA6A034F}"/>
    <cellStyle name="Normal 89" xfId="1621" xr:uid="{7C37AE2C-1B69-475C-A8F1-43D2977118C3}"/>
    <cellStyle name="Normal 89 2" xfId="2127" xr:uid="{90FBE2A0-A1F7-4689-9618-4BB41AE8BF39}"/>
    <cellStyle name="Normal 9" xfId="1622" xr:uid="{076C5296-944F-4AE0-A864-9558B3044185}"/>
    <cellStyle name="Normal 9 2" xfId="2128" xr:uid="{90C88068-3010-4547-A50D-DEF072C45EFF}"/>
    <cellStyle name="Normal 90" xfId="1623" xr:uid="{21564527-F8BF-4BC8-B6BE-82B5F355DCE7}"/>
    <cellStyle name="Normal 90 2" xfId="2129" xr:uid="{BD396858-8A47-47FF-8950-18042BC44AE4}"/>
    <cellStyle name="Normal 91" xfId="1624" xr:uid="{28EB851E-8575-4A52-A9DF-60030E26FB3F}"/>
    <cellStyle name="Normal 91 2" xfId="2130" xr:uid="{CB3BBF72-E115-4D89-A24B-5E5D128517A5}"/>
    <cellStyle name="Normal 92" xfId="1625" xr:uid="{96E724C1-F017-428F-8648-CB12FA533397}"/>
    <cellStyle name="Normal 92 2" xfId="2131" xr:uid="{FB9A321F-DA17-4566-AD4B-DDA0BFC75AD0}"/>
    <cellStyle name="Normal 93" xfId="1626" xr:uid="{29D87AB6-5AA2-47DD-9ECD-05CA260C856C}"/>
    <cellStyle name="Normal 93 2" xfId="2132" xr:uid="{0D69B87C-1F58-49D4-8536-B4C96E8E8066}"/>
    <cellStyle name="Normal 94" xfId="1627" xr:uid="{F282E5FE-A584-4C3C-9A2F-163BB80D4C90}"/>
    <cellStyle name="Normal 94 2" xfId="2133" xr:uid="{2DF46F4E-A4E4-49D2-A71F-C6C77D4D1BDB}"/>
    <cellStyle name="Normal 95" xfId="1628" xr:uid="{96F3D8DE-1DCD-4E5C-959F-2B33AEA0E24F}"/>
    <cellStyle name="Normal 95 2" xfId="2134" xr:uid="{8C913B8D-B083-4ABF-AB62-80C1B68A2146}"/>
    <cellStyle name="Normal 96" xfId="1629" xr:uid="{AB0B2FB4-E389-415E-A53E-465C048F9D45}"/>
    <cellStyle name="Normal 96 2" xfId="2135" xr:uid="{77620237-AD2E-4FEF-B7DF-08F21D74C311}"/>
    <cellStyle name="Normal 97" xfId="1630" xr:uid="{D0904352-7AA4-4B28-967B-905E3C7BB399}"/>
    <cellStyle name="Normal 97 2" xfId="2136" xr:uid="{18842C70-8A8C-43DD-8A59-472390290B08}"/>
    <cellStyle name="Normal 98" xfId="1631" xr:uid="{B9321DE8-2C83-4D16-BC78-291EF3C3A71F}"/>
    <cellStyle name="Normal 98 2" xfId="2137" xr:uid="{41401155-8004-4E94-A95D-6AB2A8FE69FC}"/>
    <cellStyle name="Normal 99" xfId="1632" xr:uid="{3D119A98-A4DD-4F13-AD64-7E9FDEBD14DC}"/>
    <cellStyle name="Normal 99 2" xfId="2138" xr:uid="{C81341E2-E26C-4AD5-9A94-709458E6E41F}"/>
    <cellStyle name="Note 10" xfId="1633" xr:uid="{32643148-53B9-4F0B-9F94-11062148E027}"/>
    <cellStyle name="Note 100" xfId="1634" xr:uid="{554C87BD-DF00-4166-816E-269F99C5FD10}"/>
    <cellStyle name="Note 101" xfId="1635" xr:uid="{0167CAF5-33EC-4E87-90D7-AE8F4BACDB05}"/>
    <cellStyle name="Note 102" xfId="1636" xr:uid="{A05B5C57-73CA-48E2-B988-CD5F98FC1A8F}"/>
    <cellStyle name="Note 103" xfId="1637" xr:uid="{1F8E78D5-03C8-44B9-8503-0A635422AA27}"/>
    <cellStyle name="Note 104" xfId="1638" xr:uid="{832E63F4-2E82-4CD7-AC84-980B91CA8A6D}"/>
    <cellStyle name="Note 105" xfId="1639" xr:uid="{7D76CF76-8B3E-4D90-93EB-3EEF88DDF200}"/>
    <cellStyle name="Note 106" xfId="1640" xr:uid="{DC956317-74C7-45C5-8A7B-8BFE84D48892}"/>
    <cellStyle name="Note 107" xfId="1641" xr:uid="{A7FF0B9C-8658-43C6-8B30-79D1C372ABE6}"/>
    <cellStyle name="Note 108" xfId="1642" xr:uid="{F8F50DC6-7EAB-49D8-991F-EF0870A6BD91}"/>
    <cellStyle name="Note 109" xfId="1643" xr:uid="{9B83C9D7-98DC-4EF8-916D-6848C4D592EA}"/>
    <cellStyle name="Note 11" xfId="1644" xr:uid="{1A47B1F8-68AA-4E4F-9CE6-85732E56D97D}"/>
    <cellStyle name="Note 110" xfId="1645" xr:uid="{4B4423F0-5D7F-41D4-BFFB-BAAA2146DE45}"/>
    <cellStyle name="Note 111" xfId="1646" xr:uid="{B76A61F7-24E7-45F5-AC48-EEBFB61B558E}"/>
    <cellStyle name="Note 112" xfId="1647" xr:uid="{B7901A84-43D6-4F78-8498-F81360A48A83}"/>
    <cellStyle name="Note 113" xfId="1648" xr:uid="{18FB3E0C-59C6-48F6-B73B-F854726BDB98}"/>
    <cellStyle name="Note 114" xfId="1649" xr:uid="{31513637-FB96-4457-8129-58B8161653E9}"/>
    <cellStyle name="Note 115" xfId="1650" xr:uid="{9A704792-AAFB-45AB-B21F-77336339DB72}"/>
    <cellStyle name="Note 116" xfId="1651" xr:uid="{C768268D-DCB7-4130-AB88-60C1CE9855DA}"/>
    <cellStyle name="Note 117" xfId="1652" xr:uid="{157CF49A-BF1E-4E0C-9EEC-FF94A319E9C6}"/>
    <cellStyle name="Note 118" xfId="1653" xr:uid="{2F1C9D3E-6FF4-4055-ADC1-D98449FCFAA1}"/>
    <cellStyle name="Note 119" xfId="1654" xr:uid="{149499C4-3F99-4D81-A327-7D2AD31F3A78}"/>
    <cellStyle name="Note 12" xfId="1655" xr:uid="{61022B25-6A71-48B9-AF99-9D0DF42D1274}"/>
    <cellStyle name="Note 120" xfId="1656" xr:uid="{823C3455-EE87-47F6-9C78-823274F2A9F6}"/>
    <cellStyle name="Note 121" xfId="1657" xr:uid="{C540432A-0F46-4EAF-8805-4E6EEC5255CB}"/>
    <cellStyle name="Note 122" xfId="1658" xr:uid="{FC307B25-84A5-4DDA-A395-8F69CBE9DDCB}"/>
    <cellStyle name="Note 123" xfId="1659" xr:uid="{A75864B2-DA5B-43D6-90D3-B004A1A5540C}"/>
    <cellStyle name="Note 124" xfId="1660" xr:uid="{3A92B8D3-D182-4D76-BD4D-102A4F32A493}"/>
    <cellStyle name="Note 13" xfId="1661" xr:uid="{9787E68D-7678-41C7-8D2E-4C25E91167BB}"/>
    <cellStyle name="Note 14" xfId="1662" xr:uid="{39577896-C47A-4268-8D1F-C30019033B76}"/>
    <cellStyle name="Note 15" xfId="1663" xr:uid="{CB71C0FB-469D-419A-98FC-78C26B3AFA7A}"/>
    <cellStyle name="Note 16" xfId="1664" xr:uid="{5B12C599-1BF5-4385-B7ED-47524A61867C}"/>
    <cellStyle name="Note 17" xfId="1665" xr:uid="{3CCCB3BB-EE87-4F73-9AB1-9155249B91EC}"/>
    <cellStyle name="Note 18" xfId="1666" xr:uid="{1873B96C-B369-4155-8439-3073DA2D6045}"/>
    <cellStyle name="Note 19" xfId="1667" xr:uid="{DB39152C-067A-4C2C-941B-D1A159307947}"/>
    <cellStyle name="Note 2" xfId="1668" xr:uid="{6B0409B1-CC4F-4A85-B4F0-A6196064F15E}"/>
    <cellStyle name="Note 20" xfId="1669" xr:uid="{1F3BB8C8-28E2-4F4D-8B37-70B56398731F}"/>
    <cellStyle name="Note 21" xfId="1670" xr:uid="{2DC2AF1B-FF09-4488-8C7B-269DF60456C0}"/>
    <cellStyle name="Note 22" xfId="1671" xr:uid="{1FB1CA51-DF6B-434F-84B6-FFF73A649957}"/>
    <cellStyle name="Note 23" xfId="1672" xr:uid="{70772EFE-6967-4478-807E-0F4AF64F650B}"/>
    <cellStyle name="Note 24" xfId="1673" xr:uid="{D84AE94F-B17C-40CF-AD98-8994980AA4CC}"/>
    <cellStyle name="Note 25" xfId="1674" xr:uid="{434E2F28-122B-4336-91AB-D1C5B68B14B8}"/>
    <cellStyle name="Note 26" xfId="1675" xr:uid="{B4C558AA-EAC7-442F-8283-8B22CF1F673F}"/>
    <cellStyle name="Note 27" xfId="1676" xr:uid="{FAE8D7CE-9494-4A5C-BEB2-755C18C1E52D}"/>
    <cellStyle name="Note 28" xfId="1677" xr:uid="{F9239C83-9C89-4ECD-9BEC-22C2A484CF5A}"/>
    <cellStyle name="Note 29" xfId="1678" xr:uid="{32B13076-5D73-4910-9CE8-E64ADF42F20C}"/>
    <cellStyle name="Note 3" xfId="1679" xr:uid="{89ABDFF3-0CD6-47EF-BF6D-3296173B77DE}"/>
    <cellStyle name="Note 3 10" xfId="2316" xr:uid="{7B652177-48F7-4CDF-8B83-BBB2128985F2}"/>
    <cellStyle name="Note 3 10 2" xfId="2529" xr:uid="{F16907C7-4D9E-4A57-8AFF-393005B2E80C}"/>
    <cellStyle name="Note 3 10 2 2" xfId="2960" xr:uid="{305B3AB2-5213-496E-AB48-DA92831745DA}"/>
    <cellStyle name="Note 3 10 2 2 2" xfId="4494" xr:uid="{850F9E3A-B366-4C43-88EC-2606C71D3D85}"/>
    <cellStyle name="Note 3 10 2 2 2 2" xfId="7552" xr:uid="{769BEA83-0628-46CD-BD39-54859F479403}"/>
    <cellStyle name="Note 3 10 2 2 2 3" xfId="10589" xr:uid="{19986B2F-8390-4ED0-95B8-91E5CAFCE26B}"/>
    <cellStyle name="Note 3 10 2 2 2 4" xfId="13626" xr:uid="{C068632A-5001-41AA-823A-2D028029A168}"/>
    <cellStyle name="Note 3 10 2 2 3" xfId="6018" xr:uid="{03F045F2-B978-49F6-95C9-CED4FE59BCFD}"/>
    <cellStyle name="Note 3 10 2 2 4" xfId="9055" xr:uid="{1161FC7B-1FCD-46C7-BE82-FFAED0561938}"/>
    <cellStyle name="Note 3 10 2 2 5" xfId="12092" xr:uid="{3D34380A-E352-4C96-A3E2-6FB8A102062A}"/>
    <cellStyle name="Note 3 10 2 3" xfId="3381" xr:uid="{0B01C9E6-1338-4053-98EC-0A01ADF1DAF3}"/>
    <cellStyle name="Note 3 10 2 3 2" xfId="4915" xr:uid="{AE639781-E90B-466A-971B-F8F834A43B91}"/>
    <cellStyle name="Note 3 10 2 3 2 2" xfId="7973" xr:uid="{F87D2973-158D-4EB4-84C4-63D91185EBA6}"/>
    <cellStyle name="Note 3 10 2 3 2 3" xfId="11010" xr:uid="{78D10EEE-F88E-4538-9672-F0B30CD59746}"/>
    <cellStyle name="Note 3 10 2 3 2 4" xfId="14047" xr:uid="{5555316B-2A37-403E-8ADA-732B9ED0BC29}"/>
    <cellStyle name="Note 3 10 2 3 3" xfId="6439" xr:uid="{6A5150FE-5203-4F24-9299-E3C2EE59AEE8}"/>
    <cellStyle name="Note 3 10 2 3 4" xfId="9476" xr:uid="{395D58C6-16F6-4F37-8625-7A93804E5CB2}"/>
    <cellStyle name="Note 3 10 2 3 5" xfId="12513" xr:uid="{F62BFB50-AF10-4E49-B508-8A857AE896C9}"/>
    <cellStyle name="Note 3 10 2 4" xfId="3734" xr:uid="{0C860158-62A1-4E8D-A51A-E40D0A33D78C}"/>
    <cellStyle name="Note 3 10 2 4 2" xfId="6792" xr:uid="{E1231462-2B5C-415D-9973-03DC7E1F6D8A}"/>
    <cellStyle name="Note 3 10 2 4 3" xfId="9829" xr:uid="{BFEF5C86-209F-4205-B054-2D5B3FF7013C}"/>
    <cellStyle name="Note 3 10 2 4 4" xfId="12866" xr:uid="{A4EDCEFD-5A26-41A5-9438-85DB502BCB43}"/>
    <cellStyle name="Note 3 10 2 5" xfId="5587" xr:uid="{E87D167A-53F6-4004-9C6F-4D3FA986938E}"/>
    <cellStyle name="Note 3 10 2 6" xfId="8624" xr:uid="{83C0AF42-7CB2-4300-A7ED-05B13FC5F3D0}"/>
    <cellStyle name="Note 3 10 2 7" xfId="11661" xr:uid="{694E920A-B3C0-495B-ABD3-2029DD01645B}"/>
    <cellStyle name="Note 3 10 3" xfId="2747" xr:uid="{08887C80-62F2-4158-96E1-BFF24BCDB3BA}"/>
    <cellStyle name="Note 3 10 3 2" xfId="4281" xr:uid="{5378575F-EC73-4D7F-BAB2-28190523E740}"/>
    <cellStyle name="Note 3 10 3 2 2" xfId="7339" xr:uid="{26D21278-F82D-49FE-A8AB-7983D1ED1292}"/>
    <cellStyle name="Note 3 10 3 2 3" xfId="10376" xr:uid="{B2407D6D-0CA3-4CDB-B23C-8E39B2D70976}"/>
    <cellStyle name="Note 3 10 3 2 4" xfId="13413" xr:uid="{3DEFF6A8-35D4-4280-85C0-18A408BDF273}"/>
    <cellStyle name="Note 3 10 3 3" xfId="5805" xr:uid="{69B2CCDA-B183-4085-B5F5-22514C3D7817}"/>
    <cellStyle name="Note 3 10 3 4" xfId="8842" xr:uid="{32EE7D5D-B172-41DC-8D2C-5D92CE9A401A}"/>
    <cellStyle name="Note 3 10 3 5" xfId="11879" xr:uid="{DC40769E-B362-480B-B3D1-EEBB0DC6F43E}"/>
    <cellStyle name="Note 3 10 4" xfId="3168" xr:uid="{7977FABF-B473-43CD-8872-C57D2ABA3855}"/>
    <cellStyle name="Note 3 10 4 2" xfId="4702" xr:uid="{B6B79C46-A206-4905-8FC3-0B3EF805B9AD}"/>
    <cellStyle name="Note 3 10 4 2 2" xfId="7760" xr:uid="{C38EC8CE-2FEC-4585-9FA7-6CF9C1E0F96B}"/>
    <cellStyle name="Note 3 10 4 2 3" xfId="10797" xr:uid="{EBDA76D9-41B7-4CDD-AA91-7BBC70E07308}"/>
    <cellStyle name="Note 3 10 4 2 4" xfId="13834" xr:uid="{46724383-760D-4BB9-9134-C7BE6D7F6F54}"/>
    <cellStyle name="Note 3 10 4 3" xfId="6226" xr:uid="{879FC044-DA77-4654-AFF9-94D152F56A58}"/>
    <cellStyle name="Note 3 10 4 4" xfId="9263" xr:uid="{7EED8C18-8A16-478E-A1DE-F06AAD1C8672}"/>
    <cellStyle name="Note 3 10 4 5" xfId="12300" xr:uid="{540B88FB-4B35-4917-9E2A-B78AD2B345E0}"/>
    <cellStyle name="Note 3 10 5" xfId="3521" xr:uid="{AC5B0B0D-D129-49DE-B257-DF56EC5F4924}"/>
    <cellStyle name="Note 3 10 5 2" xfId="6579" xr:uid="{7341FF74-B32A-42E5-944F-4AD6FC0A512A}"/>
    <cellStyle name="Note 3 10 5 3" xfId="9616" xr:uid="{7AFC8EB5-F2C5-40E1-B205-7E54A9474EA6}"/>
    <cellStyle name="Note 3 10 5 4" xfId="12653" xr:uid="{CF24503D-049A-48E1-8829-BBA155B23786}"/>
    <cellStyle name="Note 3 10 6" xfId="3923" xr:uid="{5884FFD9-4124-471C-A4C8-4A1ACE9BEC43}"/>
    <cellStyle name="Note 3 10 6 2" xfId="6981" xr:uid="{47E9EEE5-040C-47DE-B62E-C67521DE7270}"/>
    <cellStyle name="Note 3 10 6 3" xfId="10018" xr:uid="{8B1996F4-B7B4-4F65-8C0B-F84A154FFE67}"/>
    <cellStyle name="Note 3 10 6 4" xfId="13055" xr:uid="{32C9D9CE-C9E5-47C6-B73A-79E82DBD3D24}"/>
    <cellStyle name="Note 3 10 7" xfId="5374" xr:uid="{29F74CE2-91CB-48D2-9514-77F31D4C6FB6}"/>
    <cellStyle name="Note 3 10 8" xfId="8411" xr:uid="{3BFBF9EF-4C63-43B2-BDB4-231003758853}"/>
    <cellStyle name="Note 3 10 9" xfId="11448" xr:uid="{14461E6E-F8A6-4744-B1A6-2CA2E7F78258}"/>
    <cellStyle name="Note 3 11" xfId="2330" xr:uid="{7494FC85-CD91-45E6-ACC3-96DA770C820C}"/>
    <cellStyle name="Note 3 11 2" xfId="2543" xr:uid="{09B73A63-640F-45A9-B370-78412D984216}"/>
    <cellStyle name="Note 3 11 2 2" xfId="2974" xr:uid="{59F10C7A-2BE5-46CF-B360-1A053830BB44}"/>
    <cellStyle name="Note 3 11 2 2 2" xfId="4508" xr:uid="{D94366C7-09DC-4F4C-87DF-F409E356E634}"/>
    <cellStyle name="Note 3 11 2 2 2 2" xfId="7566" xr:uid="{EA97B62B-387A-42AA-9429-78D857371EDF}"/>
    <cellStyle name="Note 3 11 2 2 2 3" xfId="10603" xr:uid="{FAB3575A-499D-4A18-8B3D-0E9EB2321132}"/>
    <cellStyle name="Note 3 11 2 2 2 4" xfId="13640" xr:uid="{522000C7-4FA4-4C79-85F8-213A0CF38829}"/>
    <cellStyle name="Note 3 11 2 2 3" xfId="6032" xr:uid="{AA4B4A7A-B705-402F-A863-AC35037827C5}"/>
    <cellStyle name="Note 3 11 2 2 4" xfId="9069" xr:uid="{9A98DC8C-DD05-482F-A1D0-012FA73C7E2B}"/>
    <cellStyle name="Note 3 11 2 2 5" xfId="12106" xr:uid="{2F388A68-8BD4-4B74-A234-BFB61ACDCBC6}"/>
    <cellStyle name="Note 3 11 2 3" xfId="3395" xr:uid="{A8F50C08-E752-49C7-A0AA-FDC8E14205F5}"/>
    <cellStyle name="Note 3 11 2 3 2" xfId="4929" xr:uid="{38438F16-584F-40C2-8A5F-4C5F3EA427E3}"/>
    <cellStyle name="Note 3 11 2 3 2 2" xfId="7987" xr:uid="{757062D1-4ED0-424F-B27A-F97F95F1E4D7}"/>
    <cellStyle name="Note 3 11 2 3 2 3" xfId="11024" xr:uid="{CD830FCA-C443-4FC4-BACE-3E8137B24F96}"/>
    <cellStyle name="Note 3 11 2 3 2 4" xfId="14061" xr:uid="{3BCC8EBD-08C4-427B-B087-CC88CF55AC63}"/>
    <cellStyle name="Note 3 11 2 3 3" xfId="6453" xr:uid="{C401883D-9223-41AB-BD8E-E0B820F6A9E8}"/>
    <cellStyle name="Note 3 11 2 3 4" xfId="9490" xr:uid="{B88B8E4C-4472-4302-9628-AA8F4EA9B233}"/>
    <cellStyle name="Note 3 11 2 3 5" xfId="12527" xr:uid="{E3252F1A-E82A-45E2-82DD-E5B65BDCCF32}"/>
    <cellStyle name="Note 3 11 2 4" xfId="3748" xr:uid="{A1F8D2FE-386A-4845-8B28-375F4852F7A6}"/>
    <cellStyle name="Note 3 11 2 4 2" xfId="6806" xr:uid="{38FEAF10-6F1D-4D55-808C-520F42D53496}"/>
    <cellStyle name="Note 3 11 2 4 3" xfId="9843" xr:uid="{09501A7F-F160-405E-97C0-CA8F8D6B816A}"/>
    <cellStyle name="Note 3 11 2 4 4" xfId="12880" xr:uid="{F0B89B4D-70EC-4DEB-A1A4-BE79E51CC8D8}"/>
    <cellStyle name="Note 3 11 2 5" xfId="5601" xr:uid="{1B6A9440-C167-44B0-9D98-300BB39DF8D6}"/>
    <cellStyle name="Note 3 11 2 6" xfId="8638" xr:uid="{B6A170E2-5174-4096-8C2B-CB502C3C0DDB}"/>
    <cellStyle name="Note 3 11 2 7" xfId="11675" xr:uid="{3A1F42B5-5A12-44AB-B6EA-0693E30758A0}"/>
    <cellStyle name="Note 3 11 3" xfId="2761" xr:uid="{02E228E7-1314-47CF-9018-469A21A565D9}"/>
    <cellStyle name="Note 3 11 3 2" xfId="4295" xr:uid="{811D291D-1321-4132-9678-A88F6CD2BDC7}"/>
    <cellStyle name="Note 3 11 3 2 2" xfId="7353" xr:uid="{C7E2302C-D280-41AE-86C9-C96543FAC035}"/>
    <cellStyle name="Note 3 11 3 2 3" xfId="10390" xr:uid="{C2F8594B-1ABC-4C6F-B204-321C5C3EE514}"/>
    <cellStyle name="Note 3 11 3 2 4" xfId="13427" xr:uid="{6BE74803-FFDA-4A92-AD1A-721ED21C8C83}"/>
    <cellStyle name="Note 3 11 3 3" xfId="5819" xr:uid="{514BC0F5-EF41-4A46-AD2E-F17A5D7EC383}"/>
    <cellStyle name="Note 3 11 3 4" xfId="8856" xr:uid="{AD111ACF-F2A7-4D1A-928B-65BD4CD8573A}"/>
    <cellStyle name="Note 3 11 3 5" xfId="11893" xr:uid="{3E4CE58D-DF58-40D2-B9B7-7CB071F881CF}"/>
    <cellStyle name="Note 3 11 4" xfId="3182" xr:uid="{1520CADB-FFAC-4857-BB78-5457485D7890}"/>
    <cellStyle name="Note 3 11 4 2" xfId="4716" xr:uid="{E2E195DF-67F9-4D88-803D-B9B9765DB152}"/>
    <cellStyle name="Note 3 11 4 2 2" xfId="7774" xr:uid="{4641C9D6-1871-48E0-8253-1CC85E6FF79E}"/>
    <cellStyle name="Note 3 11 4 2 3" xfId="10811" xr:uid="{BC981579-328A-4CC1-B000-3418AADC0903}"/>
    <cellStyle name="Note 3 11 4 2 4" xfId="13848" xr:uid="{50DD2275-B16E-4C6C-A4D9-752483F4DD0B}"/>
    <cellStyle name="Note 3 11 4 3" xfId="6240" xr:uid="{85D2289B-6B8D-479E-893A-DB86167EF884}"/>
    <cellStyle name="Note 3 11 4 4" xfId="9277" xr:uid="{01848790-2652-4F76-8E11-E0D3D100D4B7}"/>
    <cellStyle name="Note 3 11 4 5" xfId="12314" xr:uid="{4BE0FEED-59BD-4AD3-BA23-02E5C32BD39C}"/>
    <cellStyle name="Note 3 11 5" xfId="3535" xr:uid="{B23D132A-5EE4-44BD-8D2C-DA0C665703DF}"/>
    <cellStyle name="Note 3 11 5 2" xfId="6593" xr:uid="{447B5133-02AB-4CC6-BF01-192F0058B1A8}"/>
    <cellStyle name="Note 3 11 5 3" xfId="9630" xr:uid="{A89D5049-348B-4D50-BBAC-7A39D63070D6}"/>
    <cellStyle name="Note 3 11 5 4" xfId="12667" xr:uid="{F5D964A1-CF91-4663-9F51-BE1D87159F29}"/>
    <cellStyle name="Note 3 11 6" xfId="3937" xr:uid="{0BDBB644-D7E1-48A0-9114-3210EC5F3D85}"/>
    <cellStyle name="Note 3 11 6 2" xfId="6995" xr:uid="{4DD40885-1178-4574-93CF-3C744ADA644B}"/>
    <cellStyle name="Note 3 11 6 3" xfId="10032" xr:uid="{B424D90E-5138-40B5-843F-C3F75E747FD7}"/>
    <cellStyle name="Note 3 11 6 4" xfId="13069" xr:uid="{ECCF6BF0-8454-4BAC-BFFD-05EA9E047410}"/>
    <cellStyle name="Note 3 11 7" xfId="5388" xr:uid="{D8FAF888-425C-44FC-B69C-87DF0050B922}"/>
    <cellStyle name="Note 3 11 8" xfId="8425" xr:uid="{0140D51F-0E58-4E71-AA85-D21718B9BDB6}"/>
    <cellStyle name="Note 3 11 9" xfId="11462" xr:uid="{45F61741-08F7-4EEB-A523-52EE63F6A30B}"/>
    <cellStyle name="Note 3 2" xfId="2140" xr:uid="{79F3FE4A-84CD-430F-B575-07730530CEF5}"/>
    <cellStyle name="Note 3 2 10" xfId="2368" xr:uid="{52621AEE-76A1-45D8-A8CF-8D176C730556}"/>
    <cellStyle name="Note 3 2 10 2" xfId="2799" xr:uid="{D28F2832-F70D-41DB-9E3E-1B665B22657D}"/>
    <cellStyle name="Note 3 2 10 2 2" xfId="4333" xr:uid="{4A65B3B3-A029-46FC-BF7F-20D5131E05E7}"/>
    <cellStyle name="Note 3 2 10 2 2 2" xfId="7391" xr:uid="{1B11D89E-6ABF-441B-A77A-549967F4C190}"/>
    <cellStyle name="Note 3 2 10 2 2 3" xfId="10428" xr:uid="{E0251993-5681-41F3-95B3-937E14306491}"/>
    <cellStyle name="Note 3 2 10 2 2 4" xfId="13465" xr:uid="{79DCDEBE-51C9-44AC-A9E4-F6822F97AFBC}"/>
    <cellStyle name="Note 3 2 10 2 3" xfId="5857" xr:uid="{643E7CF5-9FE4-4284-9F49-C8C13FACBA31}"/>
    <cellStyle name="Note 3 2 10 2 4" xfId="8894" xr:uid="{050DEE83-CEBE-41E3-80CD-3B141A54DA82}"/>
    <cellStyle name="Note 3 2 10 2 5" xfId="11931" xr:uid="{84E1895B-5516-467C-ACE0-9DCC94BFFE57}"/>
    <cellStyle name="Note 3 2 10 3" xfId="3220" xr:uid="{25DF6709-ADBB-4803-AC73-32B9457DBADB}"/>
    <cellStyle name="Note 3 2 10 3 2" xfId="4754" xr:uid="{9053038C-9827-4E05-8723-68B33849E953}"/>
    <cellStyle name="Note 3 2 10 3 2 2" xfId="7812" xr:uid="{12CDBCDC-4719-4D86-9574-FA0199C718AE}"/>
    <cellStyle name="Note 3 2 10 3 2 3" xfId="10849" xr:uid="{4842FBAA-951D-4375-B002-C98A63C78619}"/>
    <cellStyle name="Note 3 2 10 3 2 4" xfId="13886" xr:uid="{6C38FCD4-A36E-46C7-9B7E-FA6B3345546B}"/>
    <cellStyle name="Note 3 2 10 3 3" xfId="6278" xr:uid="{00D114FD-18E3-4186-BD58-26BFB2C6268B}"/>
    <cellStyle name="Note 3 2 10 3 4" xfId="9315" xr:uid="{B1A102E1-0856-4233-9616-FE72786F921E}"/>
    <cellStyle name="Note 3 2 10 3 5" xfId="12352" xr:uid="{4AE48F1D-19E3-4D7B-A225-3046CB7B02BF}"/>
    <cellStyle name="Note 3 2 10 4" xfId="3573" xr:uid="{79550212-612B-458C-9527-0EC93943E21E}"/>
    <cellStyle name="Note 3 2 10 4 2" xfId="6631" xr:uid="{A2F2653E-AC67-4678-922A-841151613365}"/>
    <cellStyle name="Note 3 2 10 4 3" xfId="9668" xr:uid="{C5EAD285-B55B-4CFB-B54A-B42D37935C54}"/>
    <cellStyle name="Note 3 2 10 4 4" xfId="12705" xr:uid="{695E290B-60F1-4719-9D8C-0CF27FCDB64A}"/>
    <cellStyle name="Note 3 2 10 5" xfId="5426" xr:uid="{1E35D9B1-B608-4A6A-8760-A849829F5213}"/>
    <cellStyle name="Note 3 2 10 6" xfId="8463" xr:uid="{53808CDD-3DEE-402D-8C1D-BC89DBEB543C}"/>
    <cellStyle name="Note 3 2 10 7" xfId="11500" xr:uid="{0C903102-C9B4-43B5-B41E-CEA54BEAB2C7}"/>
    <cellStyle name="Note 3 2 11" xfId="2586" xr:uid="{7DA27E4D-53E5-4A39-B145-851BEACDBED4}"/>
    <cellStyle name="Note 3 2 11 2" xfId="4120" xr:uid="{67E86823-795B-429C-8F15-57E134C2F8BC}"/>
    <cellStyle name="Note 3 2 11 2 2" xfId="7178" xr:uid="{5232BFD1-5374-4190-B740-6F768B123755}"/>
    <cellStyle name="Note 3 2 11 2 3" xfId="10215" xr:uid="{9699AC84-5750-4493-ACC3-6B2773847744}"/>
    <cellStyle name="Note 3 2 11 2 4" xfId="13252" xr:uid="{AC8400E2-EAC3-4646-A382-ADB05997AA30}"/>
    <cellStyle name="Note 3 2 11 3" xfId="5644" xr:uid="{EB79BEC1-A936-4DAA-9554-16433D398AEC}"/>
    <cellStyle name="Note 3 2 11 4" xfId="8681" xr:uid="{E1F2F573-8636-4887-8E02-7D62FE629173}"/>
    <cellStyle name="Note 3 2 11 5" xfId="11718" xr:uid="{27688A9D-E89B-4B15-8067-788BC4A2B995}"/>
    <cellStyle name="Note 3 2 12" xfId="2581" xr:uid="{D4D4E8FE-4AC9-41CB-99D9-EA15B8D2392B}"/>
    <cellStyle name="Note 3 2 12 2" xfId="4115" xr:uid="{F6EE9E86-07BB-4F77-A25E-CE648B765254}"/>
    <cellStyle name="Note 3 2 12 2 2" xfId="7173" xr:uid="{0DAC10EC-47A7-4184-BEB7-AE6294F46230}"/>
    <cellStyle name="Note 3 2 12 2 3" xfId="10210" xr:uid="{65061166-76CD-4DB8-A2B5-C5BA2CD2B3C6}"/>
    <cellStyle name="Note 3 2 12 2 4" xfId="13247" xr:uid="{FD8CC927-05D6-4EEF-9C80-B07C52519B46}"/>
    <cellStyle name="Note 3 2 12 3" xfId="5639" xr:uid="{206968D2-2373-479E-8895-7AD2BBDAD449}"/>
    <cellStyle name="Note 3 2 12 4" xfId="8676" xr:uid="{6F61CB14-8E6B-4F97-A59F-6F7D904DC2E5}"/>
    <cellStyle name="Note 3 2 12 5" xfId="11713" xr:uid="{868A25ED-27F7-4607-AD37-7D73D0379737}"/>
    <cellStyle name="Note 3 2 13" xfId="5213" xr:uid="{A1939070-179A-4643-8A22-73965DC87E56}"/>
    <cellStyle name="Note 3 2 14" xfId="5197" xr:uid="{DBC39FBD-5AD9-49FF-8342-2ED3604DEF1A}"/>
    <cellStyle name="Note 3 2 15" xfId="5204" xr:uid="{32466DBC-C287-4AD1-9E93-AD710BA5D12E}"/>
    <cellStyle name="Note 3 2 2" xfId="2152" xr:uid="{988F538B-37DC-4790-AEAC-2B37C7926FEB}"/>
    <cellStyle name="Note 3 2 2 10" xfId="8256" xr:uid="{B1E3B1E8-72EA-499B-931C-361904E48755}"/>
    <cellStyle name="Note 3 2 2 11" xfId="11293" xr:uid="{D2494165-E207-40B9-B7B6-3D1D6E981993}"/>
    <cellStyle name="Note 3 2 2 2" xfId="2196" xr:uid="{F4A20826-98BF-4BCE-B75A-A4E1004096B8}"/>
    <cellStyle name="Note 3 2 2 2 2" xfId="2264" xr:uid="{DC632B08-B6E7-4A4C-A23F-AC1D2F0B628C}"/>
    <cellStyle name="Note 3 2 2 2 2 2" xfId="2477" xr:uid="{579C1ED0-BE9C-422A-AEA7-1E15422902DB}"/>
    <cellStyle name="Note 3 2 2 2 2 2 2" xfId="2908" xr:uid="{5393CC86-CFB2-4B21-BE0F-207508AFD381}"/>
    <cellStyle name="Note 3 2 2 2 2 2 2 2" xfId="4442" xr:uid="{88202973-17CC-492D-A09C-D88DDBD725FF}"/>
    <cellStyle name="Note 3 2 2 2 2 2 2 2 2" xfId="7500" xr:uid="{005D6AD9-BC76-425D-83D9-78FA20FF2C52}"/>
    <cellStyle name="Note 3 2 2 2 2 2 2 2 3" xfId="10537" xr:uid="{751C6097-B3D7-46BB-97A5-5C0EF060ED72}"/>
    <cellStyle name="Note 3 2 2 2 2 2 2 2 4" xfId="13574" xr:uid="{1EC73FCB-260D-4316-8CCB-50A254E08DA5}"/>
    <cellStyle name="Note 3 2 2 2 2 2 2 3" xfId="5966" xr:uid="{5680D823-93FE-48C5-871C-F18750347F49}"/>
    <cellStyle name="Note 3 2 2 2 2 2 2 4" xfId="9003" xr:uid="{6E59808E-79E4-4F27-8E07-BF4781F609E0}"/>
    <cellStyle name="Note 3 2 2 2 2 2 2 5" xfId="12040" xr:uid="{E9128536-8030-43CC-8310-2AF6440AB649}"/>
    <cellStyle name="Note 3 2 2 2 2 2 3" xfId="3329" xr:uid="{3496399C-F91A-432A-9220-552159C3C252}"/>
    <cellStyle name="Note 3 2 2 2 2 2 3 2" xfId="4863" xr:uid="{D483EDA2-CF6D-4A4D-B85E-9A7A304753AE}"/>
    <cellStyle name="Note 3 2 2 2 2 2 3 2 2" xfId="7921" xr:uid="{4076C351-1B35-48F3-9353-BE502B10206A}"/>
    <cellStyle name="Note 3 2 2 2 2 2 3 2 3" xfId="10958" xr:uid="{ACABB68C-0FE8-43CD-8A35-DF74A62AD0E6}"/>
    <cellStyle name="Note 3 2 2 2 2 2 3 2 4" xfId="13995" xr:uid="{05362E74-6E06-4135-9F21-8A2B29E39627}"/>
    <cellStyle name="Note 3 2 2 2 2 2 3 3" xfId="6387" xr:uid="{990B6618-1594-469F-9BFA-FD67195F0366}"/>
    <cellStyle name="Note 3 2 2 2 2 2 3 4" xfId="9424" xr:uid="{B55121AD-BCE7-42F0-B220-A33C59891356}"/>
    <cellStyle name="Note 3 2 2 2 2 2 3 5" xfId="12461" xr:uid="{AA35F780-6E8D-4B8A-97D4-836F2DDD1C3A}"/>
    <cellStyle name="Note 3 2 2 2 2 2 4" xfId="3682" xr:uid="{7FDFA3B6-91AB-4D94-87F5-1F83D0DF0B2F}"/>
    <cellStyle name="Note 3 2 2 2 2 2 4 2" xfId="6740" xr:uid="{AAE95A86-E73A-4189-8084-31CD0EDBADF4}"/>
    <cellStyle name="Note 3 2 2 2 2 2 4 3" xfId="9777" xr:uid="{D384F937-8FAB-4793-BE7D-3210734D438E}"/>
    <cellStyle name="Note 3 2 2 2 2 2 4 4" xfId="12814" xr:uid="{0F3AD07F-FF15-447D-9108-FB29C8A7FEB1}"/>
    <cellStyle name="Note 3 2 2 2 2 2 5" xfId="5535" xr:uid="{B8369C4E-AF94-483B-8E5C-C5389DCA1022}"/>
    <cellStyle name="Note 3 2 2 2 2 2 6" xfId="8572" xr:uid="{3D6F3B75-8A72-4D3C-9F84-FBA68C5504A1}"/>
    <cellStyle name="Note 3 2 2 2 2 2 7" xfId="11609" xr:uid="{DC26084A-B0CC-41C9-88F0-E4DD2F175F1E}"/>
    <cellStyle name="Note 3 2 2 2 2 3" xfId="2695" xr:uid="{53142690-D5F7-4555-8706-73EB7EDDC4DE}"/>
    <cellStyle name="Note 3 2 2 2 2 3 2" xfId="4229" xr:uid="{1D6D4E92-AF25-409B-8D19-438AFF597E4F}"/>
    <cellStyle name="Note 3 2 2 2 2 3 2 2" xfId="7287" xr:uid="{498B8DB7-C109-4D08-91AD-B1456308C3E2}"/>
    <cellStyle name="Note 3 2 2 2 2 3 2 3" xfId="10324" xr:uid="{0BA1338F-1326-49DC-A0F4-CA71E7E6A0FA}"/>
    <cellStyle name="Note 3 2 2 2 2 3 2 4" xfId="13361" xr:uid="{F71B7411-1ECB-48BD-AC09-8E62A2692A58}"/>
    <cellStyle name="Note 3 2 2 2 2 3 3" xfId="5753" xr:uid="{87658DC3-ECB2-4682-AA64-0204FABEAD2C}"/>
    <cellStyle name="Note 3 2 2 2 2 3 4" xfId="8790" xr:uid="{67DBFE23-DF5F-41BA-8EE7-2FECEFC06BEC}"/>
    <cellStyle name="Note 3 2 2 2 2 3 5" xfId="11827" xr:uid="{8769D1BA-A990-4C18-A638-EA71B8F796AA}"/>
    <cellStyle name="Note 3 2 2 2 2 4" xfId="3116" xr:uid="{32ECDEF5-5947-4B3A-BB00-A6EE8D8F12A8}"/>
    <cellStyle name="Note 3 2 2 2 2 4 2" xfId="4650" xr:uid="{84E1D7D1-DB46-4A83-96F2-13EB06A13D2C}"/>
    <cellStyle name="Note 3 2 2 2 2 4 2 2" xfId="7708" xr:uid="{EDB30C89-6907-42DD-9B34-B3F60807D319}"/>
    <cellStyle name="Note 3 2 2 2 2 4 2 3" xfId="10745" xr:uid="{3E5079BC-8D91-48C8-B8FB-EC732E9D38C9}"/>
    <cellStyle name="Note 3 2 2 2 2 4 2 4" xfId="13782" xr:uid="{F21ACEC3-C6BE-4D30-888E-B2DE10C2F782}"/>
    <cellStyle name="Note 3 2 2 2 2 4 3" xfId="6174" xr:uid="{12AE6F86-8C67-4E33-A08C-C5431DDE8388}"/>
    <cellStyle name="Note 3 2 2 2 2 4 4" xfId="9211" xr:uid="{AFACC5DF-291B-41B5-B74B-144B279C725C}"/>
    <cellStyle name="Note 3 2 2 2 2 4 5" xfId="12248" xr:uid="{30D4042B-C80B-4F39-8D46-CE63F60A9F98}"/>
    <cellStyle name="Note 3 2 2 2 2 5" xfId="3469" xr:uid="{1B3A4F2D-7D7B-4087-9E37-A56126EB8C6C}"/>
    <cellStyle name="Note 3 2 2 2 2 5 2" xfId="6527" xr:uid="{FA1F175A-A172-4A94-8389-C88343324343}"/>
    <cellStyle name="Note 3 2 2 2 2 5 3" xfId="9564" xr:uid="{59D4DA3E-07DE-4890-A0DC-3A8DFC110394}"/>
    <cellStyle name="Note 3 2 2 2 2 5 4" xfId="12601" xr:uid="{639B2D5A-401D-4C7C-8C48-87D4433F80C6}"/>
    <cellStyle name="Note 3 2 2 2 2 6" xfId="3871" xr:uid="{FA27A5E9-D7B2-44B0-A6D8-FD254C7128CD}"/>
    <cellStyle name="Note 3 2 2 2 2 6 2" xfId="6929" xr:uid="{3D05D591-9512-4F12-AC65-DBC9930691DF}"/>
    <cellStyle name="Note 3 2 2 2 2 6 3" xfId="9966" xr:uid="{19407378-E849-41DD-AECA-248DAFC2844A}"/>
    <cellStyle name="Note 3 2 2 2 2 6 4" xfId="13003" xr:uid="{ED4205A8-ADFD-47B5-B604-5688968B6C94}"/>
    <cellStyle name="Note 3 2 2 2 2 7" xfId="5322" xr:uid="{BA31AF0C-9908-4A43-AA82-432B573D12EE}"/>
    <cellStyle name="Note 3 2 2 2 2 8" xfId="8359" xr:uid="{2730E5D3-3117-4201-8C58-71E8310585CB}"/>
    <cellStyle name="Note 3 2 2 2 2 9" xfId="11396" xr:uid="{B3F098DB-99F8-4A2E-9680-8BD0F06DA073}"/>
    <cellStyle name="Note 3 2 2 2 3" xfId="2409" xr:uid="{A197EA25-3EA0-4F44-BA85-624F0BD0D39A}"/>
    <cellStyle name="Note 3 2 2 2 3 2" xfId="2840" xr:uid="{87E37D83-E25C-4263-9917-3A809C08E503}"/>
    <cellStyle name="Note 3 2 2 2 3 2 2" xfId="4374" xr:uid="{993D115D-95FC-4A57-B372-987194D80659}"/>
    <cellStyle name="Note 3 2 2 2 3 2 2 2" xfId="7432" xr:uid="{A391E4DA-A859-4B6B-8FDE-528544649BD3}"/>
    <cellStyle name="Note 3 2 2 2 3 2 2 3" xfId="10469" xr:uid="{CD0AC023-6302-490C-BDE5-370778368C8C}"/>
    <cellStyle name="Note 3 2 2 2 3 2 2 4" xfId="13506" xr:uid="{900E891D-BBAF-48D1-9DEC-FF20684C4AC9}"/>
    <cellStyle name="Note 3 2 2 2 3 2 3" xfId="5898" xr:uid="{F3F93BB5-9519-4C81-8F11-864F9120E0AE}"/>
    <cellStyle name="Note 3 2 2 2 3 2 4" xfId="8935" xr:uid="{04492702-9494-41CC-A3C6-9E3353FC19C2}"/>
    <cellStyle name="Note 3 2 2 2 3 2 5" xfId="11972" xr:uid="{D97540EE-99F6-40F5-BD29-F329DFC77B54}"/>
    <cellStyle name="Note 3 2 2 2 3 3" xfId="3261" xr:uid="{78334BC9-218F-4596-BC5C-DBB7F90ADC05}"/>
    <cellStyle name="Note 3 2 2 2 3 3 2" xfId="4795" xr:uid="{C25251F8-AE23-47E6-993C-DA7159BF7FAD}"/>
    <cellStyle name="Note 3 2 2 2 3 3 2 2" xfId="7853" xr:uid="{362CE5E2-85CC-46C4-ABA7-5F0DE9CE5994}"/>
    <cellStyle name="Note 3 2 2 2 3 3 2 3" xfId="10890" xr:uid="{C91D4BBD-EFA3-4D38-A214-45764BEC3107}"/>
    <cellStyle name="Note 3 2 2 2 3 3 2 4" xfId="13927" xr:uid="{D0B68CCA-0B75-4574-A788-64320B1E767F}"/>
    <cellStyle name="Note 3 2 2 2 3 3 3" xfId="6319" xr:uid="{A41CC595-1B0C-4B60-942A-1F27C3DA1648}"/>
    <cellStyle name="Note 3 2 2 2 3 3 4" xfId="9356" xr:uid="{1A63419D-D358-4C0C-A46C-2E24B59C7E12}"/>
    <cellStyle name="Note 3 2 2 2 3 3 5" xfId="12393" xr:uid="{DAF95DA2-8CF8-440A-9599-302E14FDBB91}"/>
    <cellStyle name="Note 3 2 2 2 3 4" xfId="3614" xr:uid="{24F5CCAE-92A9-4669-90FB-FDD64C503394}"/>
    <cellStyle name="Note 3 2 2 2 3 4 2" xfId="6672" xr:uid="{E331D011-A34E-4A08-87B0-C21151798BC4}"/>
    <cellStyle name="Note 3 2 2 2 3 4 3" xfId="9709" xr:uid="{B9B97640-D468-4545-AB67-672D4313E5A8}"/>
    <cellStyle name="Note 3 2 2 2 3 4 4" xfId="12746" xr:uid="{F0CC0ED5-4754-465A-8AAB-79E1CAB8A6DB}"/>
    <cellStyle name="Note 3 2 2 2 3 5" xfId="5467" xr:uid="{A85E9577-9F3D-436E-889E-0409E9C83A56}"/>
    <cellStyle name="Note 3 2 2 2 3 6" xfId="8504" xr:uid="{226B6230-95E0-46ED-8519-919542756665}"/>
    <cellStyle name="Note 3 2 2 2 3 7" xfId="11541" xr:uid="{ADA6268B-7D38-4C0A-A34F-11A82ED67726}"/>
    <cellStyle name="Note 3 2 2 2 4" xfId="2627" xr:uid="{00331CF8-2B3C-4744-9566-9FB3746CFE40}"/>
    <cellStyle name="Note 3 2 2 2 4 2" xfId="4161" xr:uid="{C54CA0A2-3AAF-43B3-94B5-217B36C33C6E}"/>
    <cellStyle name="Note 3 2 2 2 4 2 2" xfId="7219" xr:uid="{0223B84C-4659-4B94-BE57-1F9707783B7E}"/>
    <cellStyle name="Note 3 2 2 2 4 2 3" xfId="10256" xr:uid="{AAE535AA-75E5-47C3-88D1-0281CFDA761C}"/>
    <cellStyle name="Note 3 2 2 2 4 2 4" xfId="13293" xr:uid="{0DCF59F3-C1A6-4B28-B4FF-866B0DEB8FA4}"/>
    <cellStyle name="Note 3 2 2 2 4 3" xfId="5685" xr:uid="{F5712104-DF67-4C48-A41A-AFDE4F0B4050}"/>
    <cellStyle name="Note 3 2 2 2 4 4" xfId="8722" xr:uid="{63283E1F-3C7C-4B50-863B-A751A54DFBA6}"/>
    <cellStyle name="Note 3 2 2 2 4 5" xfId="11759" xr:uid="{9163A989-C843-4B73-8D3A-E48A61BB5C3C}"/>
    <cellStyle name="Note 3 2 2 2 5" xfId="3048" xr:uid="{5427AFB1-ED57-4092-BC50-E70B57E20B1A}"/>
    <cellStyle name="Note 3 2 2 2 5 2" xfId="4582" xr:uid="{EBF8FD98-3101-435F-BF38-B39D2ED2007F}"/>
    <cellStyle name="Note 3 2 2 2 5 2 2" xfId="7640" xr:uid="{0C4E734E-114F-4A98-85F6-D44BEA812B4E}"/>
    <cellStyle name="Note 3 2 2 2 5 2 3" xfId="10677" xr:uid="{C7786517-1024-45AE-94BF-E1BCE1C26DBD}"/>
    <cellStyle name="Note 3 2 2 2 5 2 4" xfId="13714" xr:uid="{9D51FB24-F66A-4683-92AD-E384881F5F0E}"/>
    <cellStyle name="Note 3 2 2 2 5 3" xfId="6106" xr:uid="{894DC0A0-F54C-4697-9635-370B2DAD5F56}"/>
    <cellStyle name="Note 3 2 2 2 5 4" xfId="9143" xr:uid="{638633D1-FA5E-4D97-B6AC-C11A4EC81B74}"/>
    <cellStyle name="Note 3 2 2 2 5 5" xfId="12180" xr:uid="{C0903DCE-7EF2-46B7-AB5D-B8D7C98A4A41}"/>
    <cellStyle name="Note 3 2 2 2 6" xfId="3803" xr:uid="{F0BA1D91-14AB-4E94-A6DD-3C5D0ADF772A}"/>
    <cellStyle name="Note 3 2 2 2 6 2" xfId="6861" xr:uid="{84586705-1834-441F-A9F1-6991CDCC694D}"/>
    <cellStyle name="Note 3 2 2 2 6 3" xfId="9898" xr:uid="{4EAECFE4-65A8-49F6-9BA9-CB53F005D1AD}"/>
    <cellStyle name="Note 3 2 2 2 6 4" xfId="12935" xr:uid="{5EC11295-7CD9-46C4-BFC4-9843BBE4C7C9}"/>
    <cellStyle name="Note 3 2 2 2 7" xfId="5254" xr:uid="{2710D24F-D9DD-49A5-ACD1-F5EDC302ABFA}"/>
    <cellStyle name="Note 3 2 2 2 8" xfId="8291" xr:uid="{DADDBEB6-65CE-4C14-97D6-663757687C11}"/>
    <cellStyle name="Note 3 2 2 2 9" xfId="11328" xr:uid="{A7A38F8E-E28B-42D5-AD31-EE3F9B0C8E4B}"/>
    <cellStyle name="Note 3 2 2 3" xfId="2235" xr:uid="{E787FAEB-D2AC-4807-8DAE-F03E7C0DFD26}"/>
    <cellStyle name="Note 3 2 2 3 2" xfId="2448" xr:uid="{302B71B8-0FD2-417D-9D45-36C706D7AA87}"/>
    <cellStyle name="Note 3 2 2 3 2 2" xfId="2879" xr:uid="{50C090EF-24B7-4909-BF01-A0D25DFB62AD}"/>
    <cellStyle name="Note 3 2 2 3 2 2 2" xfId="4413" xr:uid="{1BD62A34-8AA8-4CA4-B2B5-D25D9E3F55CA}"/>
    <cellStyle name="Note 3 2 2 3 2 2 2 2" xfId="7471" xr:uid="{287825E9-81E0-4794-8FDC-E0F0D928E93A}"/>
    <cellStyle name="Note 3 2 2 3 2 2 2 3" xfId="10508" xr:uid="{16E92994-FEDF-4ACC-84A4-4F6149D262C0}"/>
    <cellStyle name="Note 3 2 2 3 2 2 2 4" xfId="13545" xr:uid="{BB1DF556-4AF8-4171-B64A-A5861A405B53}"/>
    <cellStyle name="Note 3 2 2 3 2 2 3" xfId="5937" xr:uid="{9FB51366-2F13-4B05-9D63-CC1D8899AD5D}"/>
    <cellStyle name="Note 3 2 2 3 2 2 4" xfId="8974" xr:uid="{DD409A38-BEC7-4D8D-8BEA-C3C4162C581C}"/>
    <cellStyle name="Note 3 2 2 3 2 2 5" xfId="12011" xr:uid="{569027A5-1B20-4BDE-9919-5BBA4BA80977}"/>
    <cellStyle name="Note 3 2 2 3 2 3" xfId="3300" xr:uid="{E848FA11-92A4-4A02-9E8E-C7B607C85F55}"/>
    <cellStyle name="Note 3 2 2 3 2 3 2" xfId="4834" xr:uid="{58D9A9EA-2C62-48D5-A232-CD657A426EDA}"/>
    <cellStyle name="Note 3 2 2 3 2 3 2 2" xfId="7892" xr:uid="{8CA22D16-B320-4B8C-8668-F878F4ECD6A6}"/>
    <cellStyle name="Note 3 2 2 3 2 3 2 3" xfId="10929" xr:uid="{B04331CF-2ADC-43E9-9D3A-DE1B0CAF87A9}"/>
    <cellStyle name="Note 3 2 2 3 2 3 2 4" xfId="13966" xr:uid="{9DAF0195-9DC1-4CA2-A2E4-22DD36F334F5}"/>
    <cellStyle name="Note 3 2 2 3 2 3 3" xfId="6358" xr:uid="{0154EF51-952E-48F5-A309-818B96693EC3}"/>
    <cellStyle name="Note 3 2 2 3 2 3 4" xfId="9395" xr:uid="{EDECA234-A946-4A82-B015-9A46E552D38D}"/>
    <cellStyle name="Note 3 2 2 3 2 3 5" xfId="12432" xr:uid="{4F78F470-4725-41F2-8C8F-119FA386A8E7}"/>
    <cellStyle name="Note 3 2 2 3 2 4" xfId="3653" xr:uid="{DCC25106-3B75-4022-9119-DC187A4FB5DA}"/>
    <cellStyle name="Note 3 2 2 3 2 4 2" xfId="6711" xr:uid="{2191C841-E3E9-4E93-8285-8C01F7DC8C15}"/>
    <cellStyle name="Note 3 2 2 3 2 4 3" xfId="9748" xr:uid="{FC6F9611-44A5-433C-BA4B-E886D52428DB}"/>
    <cellStyle name="Note 3 2 2 3 2 4 4" xfId="12785" xr:uid="{0A109CA2-5331-4A32-99F3-56C4140CB44F}"/>
    <cellStyle name="Note 3 2 2 3 2 5" xfId="5506" xr:uid="{FAF3B69D-B6E4-439F-B255-6865A08BA913}"/>
    <cellStyle name="Note 3 2 2 3 2 6" xfId="8543" xr:uid="{EAF9D3F9-885E-4C00-B865-D4D97C4B94C2}"/>
    <cellStyle name="Note 3 2 2 3 2 7" xfId="11580" xr:uid="{D45D8F34-DF2D-412D-9608-C3BAD524B0FE}"/>
    <cellStyle name="Note 3 2 2 3 3" xfId="2666" xr:uid="{A50D169D-5BBE-4B44-B017-BAADC23976BC}"/>
    <cellStyle name="Note 3 2 2 3 3 2" xfId="4200" xr:uid="{27F92B04-258D-4600-ADF4-FFD3FF1B3969}"/>
    <cellStyle name="Note 3 2 2 3 3 2 2" xfId="7258" xr:uid="{649FFD7A-6448-491D-85C0-68460024D3F8}"/>
    <cellStyle name="Note 3 2 2 3 3 2 3" xfId="10295" xr:uid="{106FA349-0CDA-4CE3-8CFD-E877BD5D359A}"/>
    <cellStyle name="Note 3 2 2 3 3 2 4" xfId="13332" xr:uid="{706DB553-0FC6-4F8E-84A7-473EE5427406}"/>
    <cellStyle name="Note 3 2 2 3 3 3" xfId="5724" xr:uid="{6D86FA38-D676-4782-9BF0-4ED09C16FC39}"/>
    <cellStyle name="Note 3 2 2 3 3 4" xfId="8761" xr:uid="{7682C2FF-75A8-4472-A7FC-B74E0D4DB6DA}"/>
    <cellStyle name="Note 3 2 2 3 3 5" xfId="11798" xr:uid="{0F6B5F89-7AC7-4905-98F0-704012ED2B7F}"/>
    <cellStyle name="Note 3 2 2 3 4" xfId="3087" xr:uid="{CD386B40-FC61-411B-9AE1-457EC4977D5C}"/>
    <cellStyle name="Note 3 2 2 3 4 2" xfId="4621" xr:uid="{DC87E3EA-3F33-4B4E-AC00-92133FD5584D}"/>
    <cellStyle name="Note 3 2 2 3 4 2 2" xfId="7679" xr:uid="{A08626DD-F11C-45A1-B727-480133893774}"/>
    <cellStyle name="Note 3 2 2 3 4 2 3" xfId="10716" xr:uid="{BB13E4C2-EE06-4478-9C58-C1F40D9E8A91}"/>
    <cellStyle name="Note 3 2 2 3 4 2 4" xfId="13753" xr:uid="{0CAAF554-A55A-4C7F-8307-76713FD7CE4F}"/>
    <cellStyle name="Note 3 2 2 3 4 3" xfId="6145" xr:uid="{7493F86E-0D01-4AD7-99B4-922234CDFA93}"/>
    <cellStyle name="Note 3 2 2 3 4 4" xfId="9182" xr:uid="{2161B4F3-8538-4B4A-A139-13DBED4DE964}"/>
    <cellStyle name="Note 3 2 2 3 4 5" xfId="12219" xr:uid="{27A115B4-3F25-4399-951D-83B749CF633F}"/>
    <cellStyle name="Note 3 2 2 3 5" xfId="3440" xr:uid="{D34DAEDA-E366-4143-AF4D-334E08AF9949}"/>
    <cellStyle name="Note 3 2 2 3 5 2" xfId="6498" xr:uid="{FDDD6E01-91E7-4318-BBBF-5A6729C00FA3}"/>
    <cellStyle name="Note 3 2 2 3 5 3" xfId="9535" xr:uid="{B4ED3050-E560-431F-962B-3E35BB965B52}"/>
    <cellStyle name="Note 3 2 2 3 5 4" xfId="12572" xr:uid="{2E19B4D9-6F2E-4C65-B427-287B22FDB98A}"/>
    <cellStyle name="Note 3 2 2 3 6" xfId="3842" xr:uid="{8AEF12E5-CC09-4E0F-AD27-93E3AFCC9B02}"/>
    <cellStyle name="Note 3 2 2 3 6 2" xfId="6900" xr:uid="{DFC3312B-81AD-4EB9-8A6F-8F8C8801B933}"/>
    <cellStyle name="Note 3 2 2 3 6 3" xfId="9937" xr:uid="{6A97FF31-1317-4B28-91EA-68A778C41260}"/>
    <cellStyle name="Note 3 2 2 3 6 4" xfId="12974" xr:uid="{F1879172-F89C-4C50-A6D0-FD15A4826D4B}"/>
    <cellStyle name="Note 3 2 2 3 7" xfId="5293" xr:uid="{F7B0D1D3-01DA-4700-A51A-CAF3763CFB94}"/>
    <cellStyle name="Note 3 2 2 3 8" xfId="8330" xr:uid="{A06C7D57-A857-4CAF-B06D-95B32D2505A9}"/>
    <cellStyle name="Note 3 2 2 3 9" xfId="11367" xr:uid="{48B06898-1BC5-4D9A-BA6E-B6C66F9132A5}"/>
    <cellStyle name="Note 3 2 2 4" xfId="2312" xr:uid="{E7B05E15-47FE-4A00-ADEC-1729AB396FFD}"/>
    <cellStyle name="Note 3 2 2 4 2" xfId="2525" xr:uid="{39F05C1F-5AB1-461C-8E32-BFD96EA79065}"/>
    <cellStyle name="Note 3 2 2 4 2 2" xfId="2956" xr:uid="{E911AE0E-C5AA-4D0E-B909-C610FBB46EA4}"/>
    <cellStyle name="Note 3 2 2 4 2 2 2" xfId="4490" xr:uid="{FA912605-393B-426C-88FA-1E8DE9211664}"/>
    <cellStyle name="Note 3 2 2 4 2 2 2 2" xfId="7548" xr:uid="{05315EC7-2919-4250-8164-6279D74663E4}"/>
    <cellStyle name="Note 3 2 2 4 2 2 2 3" xfId="10585" xr:uid="{992E51CB-7AF0-487D-B4EC-DB0972621DB4}"/>
    <cellStyle name="Note 3 2 2 4 2 2 2 4" xfId="13622" xr:uid="{F23F2EC9-161B-4A93-AE97-8972557B7765}"/>
    <cellStyle name="Note 3 2 2 4 2 2 3" xfId="6014" xr:uid="{856FE97C-E351-4988-92B1-84C000F02A2A}"/>
    <cellStyle name="Note 3 2 2 4 2 2 4" xfId="9051" xr:uid="{903B234D-D509-404F-B498-4FED76F9CB7F}"/>
    <cellStyle name="Note 3 2 2 4 2 2 5" xfId="12088" xr:uid="{3F7D92B2-6F71-4BBA-80BB-15A79C36A4E7}"/>
    <cellStyle name="Note 3 2 2 4 2 3" xfId="3377" xr:uid="{B9A16184-0AA1-4B34-8FE5-B3D1C11E6E3B}"/>
    <cellStyle name="Note 3 2 2 4 2 3 2" xfId="4911" xr:uid="{4883ECEF-57E5-4A71-9DFB-2E87E2C9662E}"/>
    <cellStyle name="Note 3 2 2 4 2 3 2 2" xfId="7969" xr:uid="{D3BF130F-4A16-4A36-9430-FBAE6780A6BE}"/>
    <cellStyle name="Note 3 2 2 4 2 3 2 3" xfId="11006" xr:uid="{7B797763-9253-4CF2-B282-96628B81E64F}"/>
    <cellStyle name="Note 3 2 2 4 2 3 2 4" xfId="14043" xr:uid="{2AA46F6B-577F-440B-8D32-FC0BE793613C}"/>
    <cellStyle name="Note 3 2 2 4 2 3 3" xfId="6435" xr:uid="{81C45A8F-7FE8-4109-BA85-16550CED0EBB}"/>
    <cellStyle name="Note 3 2 2 4 2 3 4" xfId="9472" xr:uid="{72C701AB-E01C-4390-9352-84402338E110}"/>
    <cellStyle name="Note 3 2 2 4 2 3 5" xfId="12509" xr:uid="{7277FB31-E46E-4969-9A57-8A53DF90CBB9}"/>
    <cellStyle name="Note 3 2 2 4 2 4" xfId="3730" xr:uid="{04820756-A89C-4605-A063-FC710CD649DC}"/>
    <cellStyle name="Note 3 2 2 4 2 4 2" xfId="6788" xr:uid="{4E4DDF53-27A1-4B96-9888-A31331615864}"/>
    <cellStyle name="Note 3 2 2 4 2 4 3" xfId="9825" xr:uid="{903F3BCD-AAA0-4FA5-95E4-DB2CE50AF937}"/>
    <cellStyle name="Note 3 2 2 4 2 4 4" xfId="12862" xr:uid="{386E9818-3C07-471B-921D-58D0192F20BA}"/>
    <cellStyle name="Note 3 2 2 4 2 5" xfId="5583" xr:uid="{B14D8EBD-C271-4F34-BBE9-3298A0A6971F}"/>
    <cellStyle name="Note 3 2 2 4 2 6" xfId="8620" xr:uid="{EF3E27DC-6D61-45B3-B030-193BD42D9546}"/>
    <cellStyle name="Note 3 2 2 4 2 7" xfId="11657" xr:uid="{72B75D5D-82E6-46FA-ADC2-C8C5A95205D0}"/>
    <cellStyle name="Note 3 2 2 4 3" xfId="2743" xr:uid="{972FE3F1-5F5E-4F0E-B461-D35678A03A54}"/>
    <cellStyle name="Note 3 2 2 4 3 2" xfId="4277" xr:uid="{51B49C68-BB92-4719-8A33-7DE808897E60}"/>
    <cellStyle name="Note 3 2 2 4 3 2 2" xfId="7335" xr:uid="{90606C69-8D20-4775-A20F-EEC8E080856A}"/>
    <cellStyle name="Note 3 2 2 4 3 2 3" xfId="10372" xr:uid="{D597371B-F204-483D-87EA-A96873DAC81C}"/>
    <cellStyle name="Note 3 2 2 4 3 2 4" xfId="13409" xr:uid="{A66B51A0-01C1-48C4-A9AE-A48AC4AA72EC}"/>
    <cellStyle name="Note 3 2 2 4 3 3" xfId="5801" xr:uid="{7CCEBB58-4C15-4DD6-9767-7BFCD7CDE1B1}"/>
    <cellStyle name="Note 3 2 2 4 3 4" xfId="8838" xr:uid="{E1DA8AD2-759C-4227-B3BC-288E8DC72BF4}"/>
    <cellStyle name="Note 3 2 2 4 3 5" xfId="11875" xr:uid="{A0467241-ABC8-4DF9-BEE8-5944F5AC35F3}"/>
    <cellStyle name="Note 3 2 2 4 4" xfId="3164" xr:uid="{BA4E042D-D17A-4C34-BF32-29D0CA8223E4}"/>
    <cellStyle name="Note 3 2 2 4 4 2" xfId="4698" xr:uid="{6EF7CEC7-84FE-4F76-94F4-52951553EBAB}"/>
    <cellStyle name="Note 3 2 2 4 4 2 2" xfId="7756" xr:uid="{77736677-20D3-4EEA-BB4C-7B067C1233FE}"/>
    <cellStyle name="Note 3 2 2 4 4 2 3" xfId="10793" xr:uid="{DF3FB1D0-FE00-4974-82DC-F8DA298692FB}"/>
    <cellStyle name="Note 3 2 2 4 4 2 4" xfId="13830" xr:uid="{3178537B-ECA1-43EE-BD94-35C734A13632}"/>
    <cellStyle name="Note 3 2 2 4 4 3" xfId="6222" xr:uid="{F15DC820-AFF2-4F7A-8082-98A0DCEEFDA8}"/>
    <cellStyle name="Note 3 2 2 4 4 4" xfId="9259" xr:uid="{F791D9FC-8BC8-4777-8729-57982DC8B5D9}"/>
    <cellStyle name="Note 3 2 2 4 4 5" xfId="12296" xr:uid="{1EEA01B1-95A5-4BE3-B7F0-78FAEC223169}"/>
    <cellStyle name="Note 3 2 2 4 5" xfId="3517" xr:uid="{5F156DAF-DAA0-40C5-9880-0BFCD0CDD710}"/>
    <cellStyle name="Note 3 2 2 4 5 2" xfId="6575" xr:uid="{B1E905CA-1C04-47D0-8631-2ED54BC667C6}"/>
    <cellStyle name="Note 3 2 2 4 5 3" xfId="9612" xr:uid="{F4ABF013-8228-4FEF-8BC7-32876EE66189}"/>
    <cellStyle name="Note 3 2 2 4 5 4" xfId="12649" xr:uid="{4A85C944-311D-4ECF-83D6-B631FC4E9AA7}"/>
    <cellStyle name="Note 3 2 2 4 6" xfId="3919" xr:uid="{1928FC27-F4C7-4B70-AC21-1F4154CCD9AE}"/>
    <cellStyle name="Note 3 2 2 4 6 2" xfId="6977" xr:uid="{2CF4057F-D517-404F-B84A-A25876A7B89F}"/>
    <cellStyle name="Note 3 2 2 4 6 3" xfId="10014" xr:uid="{E400BD73-328E-4271-B0E1-8B12B0ECEC23}"/>
    <cellStyle name="Note 3 2 2 4 6 4" xfId="13051" xr:uid="{D158FE5E-7CAB-4C11-A39B-961E98FC07CF}"/>
    <cellStyle name="Note 3 2 2 4 7" xfId="5370" xr:uid="{0FC1F810-9085-45E7-9197-C6AE369AB139}"/>
    <cellStyle name="Note 3 2 2 4 8" xfId="8407" xr:uid="{F353624C-DB86-4596-BDD0-2B2E5399B356}"/>
    <cellStyle name="Note 3 2 2 4 9" xfId="11444" xr:uid="{D6FF1890-0E33-4A6E-AF75-94B1C64C755A}"/>
    <cellStyle name="Note 3 2 2 5" xfId="2337" xr:uid="{D1321D74-B7BB-43B6-9E3A-5467B6B96E48}"/>
    <cellStyle name="Note 3 2 2 5 2" xfId="2550" xr:uid="{537F2949-F7E2-48C3-A597-8871098A1D7F}"/>
    <cellStyle name="Note 3 2 2 5 2 2" xfId="2981" xr:uid="{A009984E-C313-4055-958C-C3F048FF5C6F}"/>
    <cellStyle name="Note 3 2 2 5 2 2 2" xfId="4515" xr:uid="{7EB4C403-3C9B-4845-A763-CF28495FC5B4}"/>
    <cellStyle name="Note 3 2 2 5 2 2 2 2" xfId="7573" xr:uid="{555A7475-6317-4B9A-94BC-BDD0DAD19168}"/>
    <cellStyle name="Note 3 2 2 5 2 2 2 3" xfId="10610" xr:uid="{6B3F71B2-EC76-4D16-AD04-DD42AF4949C1}"/>
    <cellStyle name="Note 3 2 2 5 2 2 2 4" xfId="13647" xr:uid="{4E6FD75A-20EC-4E0C-9A4D-49357C55C2E9}"/>
    <cellStyle name="Note 3 2 2 5 2 2 3" xfId="6039" xr:uid="{632C11E4-6DDB-4E0E-BEF3-4C9B44BD08CB}"/>
    <cellStyle name="Note 3 2 2 5 2 2 4" xfId="9076" xr:uid="{71B3E65B-AE8A-404D-A6A9-A9584F2E63AE}"/>
    <cellStyle name="Note 3 2 2 5 2 2 5" xfId="12113" xr:uid="{48E45251-3BBD-49F8-BAB2-8515829D48CD}"/>
    <cellStyle name="Note 3 2 2 5 2 3" xfId="3402" xr:uid="{E73CA11A-13B1-42A7-A4BA-12EE3F50A5C4}"/>
    <cellStyle name="Note 3 2 2 5 2 3 2" xfId="4936" xr:uid="{61AAFB75-77E1-4781-925D-CBC41C77D6AA}"/>
    <cellStyle name="Note 3 2 2 5 2 3 2 2" xfId="7994" xr:uid="{F52F0F2B-4490-4EAD-887F-AED89AAA970A}"/>
    <cellStyle name="Note 3 2 2 5 2 3 2 3" xfId="11031" xr:uid="{C834752B-68BC-4345-9F47-9A0C2EBE4A86}"/>
    <cellStyle name="Note 3 2 2 5 2 3 2 4" xfId="14068" xr:uid="{9A391C74-B9F9-4564-BD31-A0F9270DCEA7}"/>
    <cellStyle name="Note 3 2 2 5 2 3 3" xfId="6460" xr:uid="{CF73BA8D-D1E1-408A-885C-22E5D99F3AB4}"/>
    <cellStyle name="Note 3 2 2 5 2 3 4" xfId="9497" xr:uid="{B32F19E4-2280-4111-BEF0-CF7E760E50AC}"/>
    <cellStyle name="Note 3 2 2 5 2 3 5" xfId="12534" xr:uid="{C25DE609-AFD4-4F13-98BA-6A25790EE140}"/>
    <cellStyle name="Note 3 2 2 5 2 4" xfId="3755" xr:uid="{D45F5F02-F98A-4241-BACE-493CB914F771}"/>
    <cellStyle name="Note 3 2 2 5 2 4 2" xfId="6813" xr:uid="{B07C7AC1-1D69-4AC3-A030-F96FB18EE29F}"/>
    <cellStyle name="Note 3 2 2 5 2 4 3" xfId="9850" xr:uid="{1CB4D965-5113-45C3-A587-E50F40AE17E9}"/>
    <cellStyle name="Note 3 2 2 5 2 4 4" xfId="12887" xr:uid="{777D2131-27AC-4994-8281-49352DCF42E4}"/>
    <cellStyle name="Note 3 2 2 5 2 5" xfId="5608" xr:uid="{F5F4D1EB-B02B-4E5A-8750-D438FFC9F1FF}"/>
    <cellStyle name="Note 3 2 2 5 2 6" xfId="8645" xr:uid="{5A3CCD31-8B33-441B-BD26-F8D487D0A3A0}"/>
    <cellStyle name="Note 3 2 2 5 2 7" xfId="11682" xr:uid="{3CB12C5F-5732-47B1-8078-A5B206A5143E}"/>
    <cellStyle name="Note 3 2 2 5 3" xfId="2768" xr:uid="{9864BA5F-A9E1-4B8D-A174-1DBDFDC3FAF3}"/>
    <cellStyle name="Note 3 2 2 5 3 2" xfId="4302" xr:uid="{3B616554-B29D-48BC-B2B6-426AADD945E2}"/>
    <cellStyle name="Note 3 2 2 5 3 2 2" xfId="7360" xr:uid="{93C57AE7-8A59-496B-98CC-6B2062C2131D}"/>
    <cellStyle name="Note 3 2 2 5 3 2 3" xfId="10397" xr:uid="{B6CCB8D4-997C-4257-BD90-7F435FBE176D}"/>
    <cellStyle name="Note 3 2 2 5 3 2 4" xfId="13434" xr:uid="{84D7D490-BA7A-4074-9DB2-A2D598549970}"/>
    <cellStyle name="Note 3 2 2 5 3 3" xfId="5826" xr:uid="{E2B6CED2-FBDF-47D3-A72C-13F48699ACE3}"/>
    <cellStyle name="Note 3 2 2 5 3 4" xfId="8863" xr:uid="{A56D9B64-537D-4197-A121-E1BD5C6FBDEC}"/>
    <cellStyle name="Note 3 2 2 5 3 5" xfId="11900" xr:uid="{49BFA9BE-C4D9-4B42-B0B5-5BDC713D1E6A}"/>
    <cellStyle name="Note 3 2 2 5 4" xfId="3189" xr:uid="{6969B7AA-ADC7-4FA6-938D-15A29B76A0B8}"/>
    <cellStyle name="Note 3 2 2 5 4 2" xfId="4723" xr:uid="{7EA998C7-E855-4111-BA90-913B7A1E5481}"/>
    <cellStyle name="Note 3 2 2 5 4 2 2" xfId="7781" xr:uid="{1CEF56CE-7380-4FD0-A0B4-5FCBE73EAB6D}"/>
    <cellStyle name="Note 3 2 2 5 4 2 3" xfId="10818" xr:uid="{27B1F142-C834-40B6-BAE0-48ED9C09435A}"/>
    <cellStyle name="Note 3 2 2 5 4 2 4" xfId="13855" xr:uid="{AEF3396C-66F1-4630-B8F2-5A137273CE43}"/>
    <cellStyle name="Note 3 2 2 5 4 3" xfId="6247" xr:uid="{1A4AB3EF-A95E-436B-9023-797CA71E7482}"/>
    <cellStyle name="Note 3 2 2 5 4 4" xfId="9284" xr:uid="{E8341A72-38B4-48F6-9445-BC930CAA5F12}"/>
    <cellStyle name="Note 3 2 2 5 4 5" xfId="12321" xr:uid="{5624D93F-118A-443B-A3C9-01776A7DE8C5}"/>
    <cellStyle name="Note 3 2 2 5 5" xfId="3542" xr:uid="{7A406CC7-F61D-499D-800F-FA5CE394E019}"/>
    <cellStyle name="Note 3 2 2 5 5 2" xfId="6600" xr:uid="{ACE242D8-EAD5-4135-884F-4C963CCB9D44}"/>
    <cellStyle name="Note 3 2 2 5 5 3" xfId="9637" xr:uid="{A7E0843B-6FD4-4E24-93E6-CDE15267FFB1}"/>
    <cellStyle name="Note 3 2 2 5 5 4" xfId="12674" xr:uid="{044A98C2-82C0-4490-8F9E-266CEDC820E9}"/>
    <cellStyle name="Note 3 2 2 5 6" xfId="3944" xr:uid="{A32E204C-2C8E-4E56-8A62-C8B21C2DDCA7}"/>
    <cellStyle name="Note 3 2 2 5 6 2" xfId="7002" xr:uid="{8DA90CBD-819A-4239-AF38-A449A343F6AA}"/>
    <cellStyle name="Note 3 2 2 5 6 3" xfId="10039" xr:uid="{74807117-8CC4-4E45-A326-56F989FBAF0C}"/>
    <cellStyle name="Note 3 2 2 5 6 4" xfId="13076" xr:uid="{AD2B3EE0-12F5-46C2-BEC8-6840B92A4C73}"/>
    <cellStyle name="Note 3 2 2 5 7" xfId="5395" xr:uid="{57E1E0B8-CD07-4E72-A66D-7CB0BD413774}"/>
    <cellStyle name="Note 3 2 2 5 8" xfId="8432" xr:uid="{06E22A7E-5288-4402-B1B2-15B2BF81CD75}"/>
    <cellStyle name="Note 3 2 2 5 9" xfId="11469" xr:uid="{1042431D-B06E-4306-94DE-3EE85DEA9AC0}"/>
    <cellStyle name="Note 3 2 2 6" xfId="2374" xr:uid="{7D5E2EBC-28E7-48CD-AB55-2C2D20A552E5}"/>
    <cellStyle name="Note 3 2 2 6 2" xfId="2805" xr:uid="{B27B3EE5-2B64-4CD9-804B-ED1EEFC9EB45}"/>
    <cellStyle name="Note 3 2 2 6 2 2" xfId="4339" xr:uid="{2AB0975A-150B-4814-8E70-6E9ACC0E364B}"/>
    <cellStyle name="Note 3 2 2 6 2 2 2" xfId="7397" xr:uid="{C17B6C45-3F89-42A2-B843-680D00FF9242}"/>
    <cellStyle name="Note 3 2 2 6 2 2 3" xfId="10434" xr:uid="{FEDD13CB-4FAD-4154-9744-F6BFFEC0C547}"/>
    <cellStyle name="Note 3 2 2 6 2 2 4" xfId="13471" xr:uid="{B08A65E7-6C7E-43F9-90E9-BE05A7103891}"/>
    <cellStyle name="Note 3 2 2 6 2 3" xfId="5863" xr:uid="{84CCECD3-75B4-45DF-B8A1-C6EB6EB88BAF}"/>
    <cellStyle name="Note 3 2 2 6 2 4" xfId="8900" xr:uid="{B0554101-ED13-4A00-AA14-E9E8F265BD71}"/>
    <cellStyle name="Note 3 2 2 6 2 5" xfId="11937" xr:uid="{1C78FCF8-0A37-4B7D-AF6E-62DDC9F8C091}"/>
    <cellStyle name="Note 3 2 2 6 3" xfId="3226" xr:uid="{A1A51205-3DB0-402D-AFBD-C10ACC8BC9DC}"/>
    <cellStyle name="Note 3 2 2 6 3 2" xfId="4760" xr:uid="{0633E987-0040-47E4-A741-B3C4C35F0189}"/>
    <cellStyle name="Note 3 2 2 6 3 2 2" xfId="7818" xr:uid="{D04D1457-CCC2-40F9-99DB-D70B4173D47D}"/>
    <cellStyle name="Note 3 2 2 6 3 2 3" xfId="10855" xr:uid="{50082CD5-50F3-42B4-A787-E0DC868411C4}"/>
    <cellStyle name="Note 3 2 2 6 3 2 4" xfId="13892" xr:uid="{1B400BC0-B842-47E3-970A-28D4BD1CC0A5}"/>
    <cellStyle name="Note 3 2 2 6 3 3" xfId="6284" xr:uid="{7D2A7BF8-9C88-495D-92E8-4C0DCE2BDEC1}"/>
    <cellStyle name="Note 3 2 2 6 3 4" xfId="9321" xr:uid="{2355AC19-6AE8-4CCC-9614-DC388CDA87C6}"/>
    <cellStyle name="Note 3 2 2 6 3 5" xfId="12358" xr:uid="{D9B5C26E-A550-40C1-B674-E7801471DFA9}"/>
    <cellStyle name="Note 3 2 2 6 4" xfId="3579" xr:uid="{25A646BF-EA7D-45EE-9EF3-4AC47BB2A091}"/>
    <cellStyle name="Note 3 2 2 6 4 2" xfId="6637" xr:uid="{DE98A82E-DE94-4185-90A2-983389133F99}"/>
    <cellStyle name="Note 3 2 2 6 4 3" xfId="9674" xr:uid="{05E45243-1489-45FE-BBC4-F1B6CFB4B5EB}"/>
    <cellStyle name="Note 3 2 2 6 4 4" xfId="12711" xr:uid="{BAD8D952-75EE-46BB-BF93-76CD3700F56E}"/>
    <cellStyle name="Note 3 2 2 6 5" xfId="5432" xr:uid="{BAA3F653-052E-4EB6-A294-73E6A511D2DF}"/>
    <cellStyle name="Note 3 2 2 6 6" xfId="8469" xr:uid="{49755FAB-5B39-4EFC-ABB1-45D66214493B}"/>
    <cellStyle name="Note 3 2 2 6 7" xfId="11506" xr:uid="{8A4C4301-21EB-4D09-A5A6-884AB790761B}"/>
    <cellStyle name="Note 3 2 2 7" xfId="2592" xr:uid="{B08C41EA-576A-476B-AB58-0C094CF43D57}"/>
    <cellStyle name="Note 3 2 2 7 2" xfId="4126" xr:uid="{BA5A4AAE-8C8F-43E2-A8F5-4D48EB380D62}"/>
    <cellStyle name="Note 3 2 2 7 2 2" xfId="7184" xr:uid="{8C653AD2-2554-4409-8D03-8178517B9EF9}"/>
    <cellStyle name="Note 3 2 2 7 2 3" xfId="10221" xr:uid="{9E9E6BE9-3157-4958-A60E-F1B2DDF41096}"/>
    <cellStyle name="Note 3 2 2 7 2 4" xfId="13258" xr:uid="{48C145FF-CC3B-4BF4-8F8D-4E77373E3F24}"/>
    <cellStyle name="Note 3 2 2 7 3" xfId="5650" xr:uid="{915153DC-B76A-493F-96A8-6ACAF0753DE2}"/>
    <cellStyle name="Note 3 2 2 7 4" xfId="8687" xr:uid="{FC73626D-32A6-4E1C-84AF-DD30ED518DFD}"/>
    <cellStyle name="Note 3 2 2 7 5" xfId="11724" xr:uid="{E261E403-7DCB-4939-8BEF-6C3986249488}"/>
    <cellStyle name="Note 3 2 2 8" xfId="3013" xr:uid="{EBF462CE-3C70-44E7-94D2-E7B7DF4B2A7D}"/>
    <cellStyle name="Note 3 2 2 8 2" xfId="4547" xr:uid="{D46CD632-8A03-447D-895B-F40162E9E4B2}"/>
    <cellStyle name="Note 3 2 2 8 2 2" xfId="7605" xr:uid="{77696DD7-9D92-48A6-963E-E58EEF7FD210}"/>
    <cellStyle name="Note 3 2 2 8 2 3" xfId="10642" xr:uid="{E0A8392F-9E7B-43CD-AFDF-04F1996701AE}"/>
    <cellStyle name="Note 3 2 2 8 2 4" xfId="13679" xr:uid="{1E5DDF64-8C1D-4091-9AAC-9309DA650414}"/>
    <cellStyle name="Note 3 2 2 8 3" xfId="6071" xr:uid="{3E7C5FF5-872B-44B7-B383-CF9A5B349B86}"/>
    <cellStyle name="Note 3 2 2 8 4" xfId="9108" xr:uid="{4F7BAE1E-2EEF-47CF-8723-49933C74E683}"/>
    <cellStyle name="Note 3 2 2 8 5" xfId="12145" xr:uid="{736AAFDD-BEAE-4F01-A9F9-30DAA05452AA}"/>
    <cellStyle name="Note 3 2 2 9" xfId="5219" xr:uid="{F21241AC-4172-492C-B2FC-E80CAE2C56D7}"/>
    <cellStyle name="Note 3 2 3" xfId="2155" xr:uid="{C06439D2-82BD-4AE5-B236-CE91CD5176D6}"/>
    <cellStyle name="Note 3 2 3 10" xfId="8259" xr:uid="{BA59A1F7-BE5D-44CF-97F2-ADE190007ED4}"/>
    <cellStyle name="Note 3 2 3 11" xfId="11296" xr:uid="{CFEE2063-7B01-4DB6-8D3E-3B34AEDC6E7C}"/>
    <cellStyle name="Note 3 2 3 2" xfId="2199" xr:uid="{B7D36FC6-E8B7-482F-B61A-D78B2FA7B0D6}"/>
    <cellStyle name="Note 3 2 3 2 2" xfId="2267" xr:uid="{D8118680-1B29-4B66-B822-4237200B7FC5}"/>
    <cellStyle name="Note 3 2 3 2 2 2" xfId="2480" xr:uid="{0F8DC5D8-00E4-4600-A799-0952A647F919}"/>
    <cellStyle name="Note 3 2 3 2 2 2 2" xfId="2911" xr:uid="{C0C93B10-8D23-4BB2-B18C-683F8A74C965}"/>
    <cellStyle name="Note 3 2 3 2 2 2 2 2" xfId="4445" xr:uid="{764A0980-F3E8-4FF9-A115-5705E27B3E5F}"/>
    <cellStyle name="Note 3 2 3 2 2 2 2 2 2" xfId="7503" xr:uid="{6D193E1F-4D60-491D-BFA2-66CCE87E813A}"/>
    <cellStyle name="Note 3 2 3 2 2 2 2 2 3" xfId="10540" xr:uid="{85FCC28D-BCCA-4A73-940A-85850C58A38C}"/>
    <cellStyle name="Note 3 2 3 2 2 2 2 2 4" xfId="13577" xr:uid="{23A758EC-75A3-488B-A3BB-A78A225B1A7A}"/>
    <cellStyle name="Note 3 2 3 2 2 2 2 3" xfId="5969" xr:uid="{33C5EFAB-84CA-4B45-A72A-774586CF9615}"/>
    <cellStyle name="Note 3 2 3 2 2 2 2 4" xfId="9006" xr:uid="{FEE33393-3F65-4D7E-92C1-E138F0BEAEE5}"/>
    <cellStyle name="Note 3 2 3 2 2 2 2 5" xfId="12043" xr:uid="{FC383D95-C706-457F-B580-20B4B6C5F77D}"/>
    <cellStyle name="Note 3 2 3 2 2 2 3" xfId="3332" xr:uid="{4B6D99A6-17C8-48E7-8269-1D4B8DF39B59}"/>
    <cellStyle name="Note 3 2 3 2 2 2 3 2" xfId="4866" xr:uid="{A94D0771-5189-4CC0-9EF9-6CAD37BCDA9A}"/>
    <cellStyle name="Note 3 2 3 2 2 2 3 2 2" xfId="7924" xr:uid="{86D0E6B9-87AF-43D0-B22B-0A49B5245769}"/>
    <cellStyle name="Note 3 2 3 2 2 2 3 2 3" xfId="10961" xr:uid="{E34F120A-1628-4E0E-AF8C-9701A926D98E}"/>
    <cellStyle name="Note 3 2 3 2 2 2 3 2 4" xfId="13998" xr:uid="{102A72F0-599B-4ED3-8B75-F5FCE6D5EEC5}"/>
    <cellStyle name="Note 3 2 3 2 2 2 3 3" xfId="6390" xr:uid="{10D74AED-F34F-41B5-A033-F1836B4A6ED5}"/>
    <cellStyle name="Note 3 2 3 2 2 2 3 4" xfId="9427" xr:uid="{A576D3AB-4028-4AFB-A4A2-335EB8717B74}"/>
    <cellStyle name="Note 3 2 3 2 2 2 3 5" xfId="12464" xr:uid="{B76C2A78-0DC8-4CA0-83E9-B84F4F149161}"/>
    <cellStyle name="Note 3 2 3 2 2 2 4" xfId="3685" xr:uid="{9FFDCFE0-2184-4B0D-AEE9-CC763AF8B85A}"/>
    <cellStyle name="Note 3 2 3 2 2 2 4 2" xfId="6743" xr:uid="{7DFF60BC-4190-44D5-928D-55038D333441}"/>
    <cellStyle name="Note 3 2 3 2 2 2 4 3" xfId="9780" xr:uid="{151C6781-0CBC-4995-92B2-6A7260511EF6}"/>
    <cellStyle name="Note 3 2 3 2 2 2 4 4" xfId="12817" xr:uid="{A58CE04D-5B98-46BB-BD41-36AF71ACDF60}"/>
    <cellStyle name="Note 3 2 3 2 2 2 5" xfId="5538" xr:uid="{6EC93F6D-04C2-4149-A0F2-F4836B32E11D}"/>
    <cellStyle name="Note 3 2 3 2 2 2 6" xfId="8575" xr:uid="{F6DBFEF7-3BB7-4CBE-88EE-C976D260E4A3}"/>
    <cellStyle name="Note 3 2 3 2 2 2 7" xfId="11612" xr:uid="{43591F61-FD96-478D-A286-817209AE8AA0}"/>
    <cellStyle name="Note 3 2 3 2 2 3" xfId="2698" xr:uid="{8819D08A-9E61-4CAA-9F3F-F302C01A32DB}"/>
    <cellStyle name="Note 3 2 3 2 2 3 2" xfId="4232" xr:uid="{52615C2B-AB6D-4209-B619-36C754ABB981}"/>
    <cellStyle name="Note 3 2 3 2 2 3 2 2" xfId="7290" xr:uid="{1B0818D1-1019-4F14-92FC-79A05C4AF395}"/>
    <cellStyle name="Note 3 2 3 2 2 3 2 3" xfId="10327" xr:uid="{326AC3A1-D13D-4F98-8B66-15EC360D1931}"/>
    <cellStyle name="Note 3 2 3 2 2 3 2 4" xfId="13364" xr:uid="{CCFF39ED-E2F7-40D3-AD54-3E387676DBEC}"/>
    <cellStyle name="Note 3 2 3 2 2 3 3" xfId="5756" xr:uid="{3E60BD43-D019-4CC4-AC0A-5AADFC215FCB}"/>
    <cellStyle name="Note 3 2 3 2 2 3 4" xfId="8793" xr:uid="{5390C3C1-67D4-4548-8214-B7AD835774E6}"/>
    <cellStyle name="Note 3 2 3 2 2 3 5" xfId="11830" xr:uid="{D4B1DE80-AA6E-43A5-BF17-899EC11F28CE}"/>
    <cellStyle name="Note 3 2 3 2 2 4" xfId="3119" xr:uid="{ABD91810-3475-4D18-9581-00CD0E92292D}"/>
    <cellStyle name="Note 3 2 3 2 2 4 2" xfId="4653" xr:uid="{77FED968-D29C-420A-92E0-C0EC616A9D83}"/>
    <cellStyle name="Note 3 2 3 2 2 4 2 2" xfId="7711" xr:uid="{2B9D49EE-2B56-4FFB-83B9-E3BB5C195D5B}"/>
    <cellStyle name="Note 3 2 3 2 2 4 2 3" xfId="10748" xr:uid="{64DB53B2-91CA-4445-96D9-2E6C39D5720E}"/>
    <cellStyle name="Note 3 2 3 2 2 4 2 4" xfId="13785" xr:uid="{1EF7F2DD-CE48-4F36-B30F-22E709327093}"/>
    <cellStyle name="Note 3 2 3 2 2 4 3" xfId="6177" xr:uid="{A2770A0B-FA71-46F4-A7AC-31D816AD9477}"/>
    <cellStyle name="Note 3 2 3 2 2 4 4" xfId="9214" xr:uid="{89B9FFC5-F438-4599-ABF1-A4525866D049}"/>
    <cellStyle name="Note 3 2 3 2 2 4 5" xfId="12251" xr:uid="{37AD4CEA-9C54-4E79-8DAF-7BA6A53DFEA7}"/>
    <cellStyle name="Note 3 2 3 2 2 5" xfId="3472" xr:uid="{6442A374-D764-47E4-909A-F40889880CB1}"/>
    <cellStyle name="Note 3 2 3 2 2 5 2" xfId="6530" xr:uid="{45648000-44AC-4F74-98B3-2C372C5511E2}"/>
    <cellStyle name="Note 3 2 3 2 2 5 3" xfId="9567" xr:uid="{5C9852A2-73EC-4ABB-8D21-9BA1DDB565E1}"/>
    <cellStyle name="Note 3 2 3 2 2 5 4" xfId="12604" xr:uid="{7A194DD6-259A-43CE-8600-CFB5DC5BBE05}"/>
    <cellStyle name="Note 3 2 3 2 2 6" xfId="3874" xr:uid="{EAB69FE3-21D5-4934-9E03-B9C3B8F2A591}"/>
    <cellStyle name="Note 3 2 3 2 2 6 2" xfId="6932" xr:uid="{7FBC66AB-1C4C-4780-BEE7-DBBEFFA643D1}"/>
    <cellStyle name="Note 3 2 3 2 2 6 3" xfId="9969" xr:uid="{D524E609-DDA7-474D-9F27-40778E79DE27}"/>
    <cellStyle name="Note 3 2 3 2 2 6 4" xfId="13006" xr:uid="{6341DAE4-E28C-44C5-AE8B-52DAD9AC6C8A}"/>
    <cellStyle name="Note 3 2 3 2 2 7" xfId="5325" xr:uid="{60C71B98-61BF-40FB-90B2-BF1066FB3C3C}"/>
    <cellStyle name="Note 3 2 3 2 2 8" xfId="8362" xr:uid="{C4F5402A-8C18-482E-A46E-B95DA7BE126D}"/>
    <cellStyle name="Note 3 2 3 2 2 9" xfId="11399" xr:uid="{555C5CF6-B74D-4674-906F-58E7C8EC6DF4}"/>
    <cellStyle name="Note 3 2 3 2 3" xfId="2412" xr:uid="{2BC7452D-F5BF-4C72-BD25-2EEF2507FA2E}"/>
    <cellStyle name="Note 3 2 3 2 3 2" xfId="2843" xr:uid="{B2FD762B-2759-48FE-BEC3-24B53CAA92F7}"/>
    <cellStyle name="Note 3 2 3 2 3 2 2" xfId="4377" xr:uid="{AD0915D9-6E07-42CF-9B9E-B9C97F11BE98}"/>
    <cellStyle name="Note 3 2 3 2 3 2 2 2" xfId="7435" xr:uid="{29A9F86F-7A12-4E01-A446-A6629E24FF67}"/>
    <cellStyle name="Note 3 2 3 2 3 2 2 3" xfId="10472" xr:uid="{E6FF88B9-00D3-4FFF-8456-A09FA2A3F3AC}"/>
    <cellStyle name="Note 3 2 3 2 3 2 2 4" xfId="13509" xr:uid="{9A26B063-0A07-45F9-89AF-0B2F6B731E2A}"/>
    <cellStyle name="Note 3 2 3 2 3 2 3" xfId="5901" xr:uid="{B535B5DF-0817-40C1-8E40-2140B7D18CAA}"/>
    <cellStyle name="Note 3 2 3 2 3 2 4" xfId="8938" xr:uid="{FC19E499-90BD-4E23-A37E-5444EA5B3F47}"/>
    <cellStyle name="Note 3 2 3 2 3 2 5" xfId="11975" xr:uid="{ABC7B7A5-E2C8-4BA1-95F7-9F24A9314A4F}"/>
    <cellStyle name="Note 3 2 3 2 3 3" xfId="3264" xr:uid="{87F9328A-DE9D-41CB-83BB-294654B9ADC5}"/>
    <cellStyle name="Note 3 2 3 2 3 3 2" xfId="4798" xr:uid="{D5C1D611-1F45-4444-A22A-2E7510D5853B}"/>
    <cellStyle name="Note 3 2 3 2 3 3 2 2" xfId="7856" xr:uid="{AFFDBFF5-385B-4DD9-B2C1-A739C6E67BD7}"/>
    <cellStyle name="Note 3 2 3 2 3 3 2 3" xfId="10893" xr:uid="{B9896162-7075-43B6-9488-8D6434131F54}"/>
    <cellStyle name="Note 3 2 3 2 3 3 2 4" xfId="13930" xr:uid="{FD7DC847-FDCC-42C6-AE90-D546E2774D99}"/>
    <cellStyle name="Note 3 2 3 2 3 3 3" xfId="6322" xr:uid="{9D266DB8-B9C6-43E4-B8CF-86132A9B57D9}"/>
    <cellStyle name="Note 3 2 3 2 3 3 4" xfId="9359" xr:uid="{5241C0BA-5F00-40CE-8A60-6BBDF577013F}"/>
    <cellStyle name="Note 3 2 3 2 3 3 5" xfId="12396" xr:uid="{61BA255D-1AE1-4CA0-9F2A-B93B6F36EE42}"/>
    <cellStyle name="Note 3 2 3 2 3 4" xfId="3617" xr:uid="{342644F1-256A-46A7-B808-D298250CF7D9}"/>
    <cellStyle name="Note 3 2 3 2 3 4 2" xfId="6675" xr:uid="{7ECF01E4-E0EB-436C-B73B-0A8B498058FA}"/>
    <cellStyle name="Note 3 2 3 2 3 4 3" xfId="9712" xr:uid="{5009DEE7-B0E9-44E1-B69E-6C9F0240E269}"/>
    <cellStyle name="Note 3 2 3 2 3 4 4" xfId="12749" xr:uid="{55E6E075-B2B3-48B0-9488-244195E6052D}"/>
    <cellStyle name="Note 3 2 3 2 3 5" xfId="5470" xr:uid="{38D5DFBA-C6EB-4230-BA52-7A4C81BB6FD6}"/>
    <cellStyle name="Note 3 2 3 2 3 6" xfId="8507" xr:uid="{82FA2DFD-2E00-4EC7-AE54-025955A637A3}"/>
    <cellStyle name="Note 3 2 3 2 3 7" xfId="11544" xr:uid="{6C1D3737-7112-4EED-80D0-E409471CC921}"/>
    <cellStyle name="Note 3 2 3 2 4" xfId="2630" xr:uid="{0EEE2DB4-23F1-4514-9B4D-E9309D366979}"/>
    <cellStyle name="Note 3 2 3 2 4 2" xfId="4164" xr:uid="{18BE3DFE-769E-4AF9-8A56-47BFE8373479}"/>
    <cellStyle name="Note 3 2 3 2 4 2 2" xfId="7222" xr:uid="{708F181D-84B4-4A1B-BBBB-61E472818399}"/>
    <cellStyle name="Note 3 2 3 2 4 2 3" xfId="10259" xr:uid="{F1CB0038-DD53-4116-AAB3-9A3EBD1E7C4C}"/>
    <cellStyle name="Note 3 2 3 2 4 2 4" xfId="13296" xr:uid="{294CBA98-26D7-4CC6-B8B0-E7A3A8C40388}"/>
    <cellStyle name="Note 3 2 3 2 4 3" xfId="5688" xr:uid="{D9FA6821-2B53-4B2A-B3E8-04A5BFE594EB}"/>
    <cellStyle name="Note 3 2 3 2 4 4" xfId="8725" xr:uid="{1CA9CEF3-8060-459A-9C44-9DC2D33257D9}"/>
    <cellStyle name="Note 3 2 3 2 4 5" xfId="11762" xr:uid="{78925EE1-73F9-467D-BCDD-51CFE7EA4488}"/>
    <cellStyle name="Note 3 2 3 2 5" xfId="3051" xr:uid="{3826C0EE-6390-4BE7-BFB8-BADF7B504E62}"/>
    <cellStyle name="Note 3 2 3 2 5 2" xfId="4585" xr:uid="{889C48FB-B4CD-44C6-A6E6-53DC294FB113}"/>
    <cellStyle name="Note 3 2 3 2 5 2 2" xfId="7643" xr:uid="{75022474-49EF-4E5C-AF9A-21774C712573}"/>
    <cellStyle name="Note 3 2 3 2 5 2 3" xfId="10680" xr:uid="{C1E6AB0D-CF86-4708-8674-6B3CB8750DD5}"/>
    <cellStyle name="Note 3 2 3 2 5 2 4" xfId="13717" xr:uid="{462DA4EA-9277-45C2-A2E7-054C8127CF46}"/>
    <cellStyle name="Note 3 2 3 2 5 3" xfId="6109" xr:uid="{3784B399-FED8-43DB-900D-91863135DA40}"/>
    <cellStyle name="Note 3 2 3 2 5 4" xfId="9146" xr:uid="{2967ABF9-F2BC-4D3B-B831-F58984F2F256}"/>
    <cellStyle name="Note 3 2 3 2 5 5" xfId="12183" xr:uid="{C785E536-CDC4-429E-9536-7A8054C03D86}"/>
    <cellStyle name="Note 3 2 3 2 6" xfId="3806" xr:uid="{C243FE95-D966-49F0-911F-56B4EE97AE78}"/>
    <cellStyle name="Note 3 2 3 2 6 2" xfId="6864" xr:uid="{6343D44C-013F-4B3C-8261-AF566966E038}"/>
    <cellStyle name="Note 3 2 3 2 6 3" xfId="9901" xr:uid="{29F153B8-4C3F-4FBE-BBBB-40CED5315616}"/>
    <cellStyle name="Note 3 2 3 2 6 4" xfId="12938" xr:uid="{4DB95D2E-DA7F-4646-A399-2FB12C2502ED}"/>
    <cellStyle name="Note 3 2 3 2 7" xfId="5257" xr:uid="{D991130D-78AD-4D59-9907-7617D231F300}"/>
    <cellStyle name="Note 3 2 3 2 8" xfId="8294" xr:uid="{02AD7C6E-945B-4CC5-AF50-CB9D67EFD8E5}"/>
    <cellStyle name="Note 3 2 3 2 9" xfId="11331" xr:uid="{A7DE350A-ED3F-443D-A5EA-3631339ADDFF}"/>
    <cellStyle name="Note 3 2 3 3" xfId="2238" xr:uid="{C5C3DD33-B024-496D-81E5-A207CE4C96AF}"/>
    <cellStyle name="Note 3 2 3 3 2" xfId="2451" xr:uid="{F62386FA-1A37-4AAD-AB63-C598FB27BFF8}"/>
    <cellStyle name="Note 3 2 3 3 2 2" xfId="2882" xr:uid="{0710AC5D-FAF1-48B9-93BF-469BA7D38B29}"/>
    <cellStyle name="Note 3 2 3 3 2 2 2" xfId="4416" xr:uid="{1F46FE23-CEBC-4370-B793-BB0DDA55740C}"/>
    <cellStyle name="Note 3 2 3 3 2 2 2 2" xfId="7474" xr:uid="{4A4902C3-580A-4396-AC1B-1685A5FD4450}"/>
    <cellStyle name="Note 3 2 3 3 2 2 2 3" xfId="10511" xr:uid="{4D6E4BA3-D990-42C5-9D16-72A2C97DAC1D}"/>
    <cellStyle name="Note 3 2 3 3 2 2 2 4" xfId="13548" xr:uid="{56CF4CFE-6490-47C1-9AF3-594AAB056114}"/>
    <cellStyle name="Note 3 2 3 3 2 2 3" xfId="5940" xr:uid="{E6DE62D1-4226-44B8-B9C5-4E9A5B970FB0}"/>
    <cellStyle name="Note 3 2 3 3 2 2 4" xfId="8977" xr:uid="{BE2BC620-52D7-4E56-8C97-8C9FE5D323E4}"/>
    <cellStyle name="Note 3 2 3 3 2 2 5" xfId="12014" xr:uid="{D0668963-C3D4-4A95-8375-729CFFAF7F35}"/>
    <cellStyle name="Note 3 2 3 3 2 3" xfId="3303" xr:uid="{2C833303-3013-4199-8C89-24098CB8323C}"/>
    <cellStyle name="Note 3 2 3 3 2 3 2" xfId="4837" xr:uid="{BED08D19-F99A-424B-9217-B2A6767E46D7}"/>
    <cellStyle name="Note 3 2 3 3 2 3 2 2" xfId="7895" xr:uid="{850712F3-771B-489B-8847-D259C79FDB28}"/>
    <cellStyle name="Note 3 2 3 3 2 3 2 3" xfId="10932" xr:uid="{25636ACA-27E6-4D29-B216-5C447F8BC3D5}"/>
    <cellStyle name="Note 3 2 3 3 2 3 2 4" xfId="13969" xr:uid="{697B527C-0036-4E4C-AE0E-550DE8E69632}"/>
    <cellStyle name="Note 3 2 3 3 2 3 3" xfId="6361" xr:uid="{E4931759-BB6D-4250-8FB6-1CA665080B1D}"/>
    <cellStyle name="Note 3 2 3 3 2 3 4" xfId="9398" xr:uid="{8F54ECE6-7C64-4178-A406-D621101F901E}"/>
    <cellStyle name="Note 3 2 3 3 2 3 5" xfId="12435" xr:uid="{A04804DA-EBDC-4D91-BDB6-A9F220E62DB3}"/>
    <cellStyle name="Note 3 2 3 3 2 4" xfId="3656" xr:uid="{BC27743B-25D2-4351-8704-E9D37778D7DC}"/>
    <cellStyle name="Note 3 2 3 3 2 4 2" xfId="6714" xr:uid="{CB144099-7227-436F-9DE1-339349504098}"/>
    <cellStyle name="Note 3 2 3 3 2 4 3" xfId="9751" xr:uid="{0F7F5D57-6E61-41E3-B05E-AC3F02CCC377}"/>
    <cellStyle name="Note 3 2 3 3 2 4 4" xfId="12788" xr:uid="{192CA57A-B0FA-46DD-8844-0EF42816B9B1}"/>
    <cellStyle name="Note 3 2 3 3 2 5" xfId="5509" xr:uid="{5BCC157A-1A3A-4593-91CD-21867914F604}"/>
    <cellStyle name="Note 3 2 3 3 2 6" xfId="8546" xr:uid="{0D7F679F-22E6-49DC-9773-345E268722D5}"/>
    <cellStyle name="Note 3 2 3 3 2 7" xfId="11583" xr:uid="{2604CD6F-697B-49F4-9DD9-A8FE9E3E3065}"/>
    <cellStyle name="Note 3 2 3 3 3" xfId="2669" xr:uid="{525DF012-A34B-40B6-87C3-52F199AC3633}"/>
    <cellStyle name="Note 3 2 3 3 3 2" xfId="4203" xr:uid="{84AA5E9E-3C6E-48A2-BFF3-AFF341B27A3F}"/>
    <cellStyle name="Note 3 2 3 3 3 2 2" xfId="7261" xr:uid="{8E96E4EF-86EB-4689-B2BF-CA3790DBE552}"/>
    <cellStyle name="Note 3 2 3 3 3 2 3" xfId="10298" xr:uid="{6CD80682-99A9-4077-8D1A-C2AF6DD97782}"/>
    <cellStyle name="Note 3 2 3 3 3 2 4" xfId="13335" xr:uid="{6B55E974-B8AA-452F-BCEA-FB510475764D}"/>
    <cellStyle name="Note 3 2 3 3 3 3" xfId="5727" xr:uid="{6690D950-5E9D-4D18-A585-3003E024D315}"/>
    <cellStyle name="Note 3 2 3 3 3 4" xfId="8764" xr:uid="{C6B85F2A-00B4-4545-88C1-96C824D4AE2D}"/>
    <cellStyle name="Note 3 2 3 3 3 5" xfId="11801" xr:uid="{3DF4341E-AAFB-4C19-A600-07026062126F}"/>
    <cellStyle name="Note 3 2 3 3 4" xfId="3090" xr:uid="{423387DF-0541-4E71-922F-BEA15FFCBDCD}"/>
    <cellStyle name="Note 3 2 3 3 4 2" xfId="4624" xr:uid="{4F767027-5539-4873-BFAD-6B6E64B58776}"/>
    <cellStyle name="Note 3 2 3 3 4 2 2" xfId="7682" xr:uid="{0232A499-FF99-42D6-8BDC-53755ED9C227}"/>
    <cellStyle name="Note 3 2 3 3 4 2 3" xfId="10719" xr:uid="{69D8A243-8FE4-43D5-8E45-F14E05EFABF4}"/>
    <cellStyle name="Note 3 2 3 3 4 2 4" xfId="13756" xr:uid="{E7856DBD-3843-4BE0-9567-5A0BDFDE2812}"/>
    <cellStyle name="Note 3 2 3 3 4 3" xfId="6148" xr:uid="{556CC507-ED3B-4EDF-B327-9D3596E16197}"/>
    <cellStyle name="Note 3 2 3 3 4 4" xfId="9185" xr:uid="{6946493A-8895-4B61-919F-12F45E636F50}"/>
    <cellStyle name="Note 3 2 3 3 4 5" xfId="12222" xr:uid="{5C807CBB-0167-411C-A3DD-E29573E8C0FB}"/>
    <cellStyle name="Note 3 2 3 3 5" xfId="3443" xr:uid="{C30EC599-69FE-44FD-B801-A398DB3A533F}"/>
    <cellStyle name="Note 3 2 3 3 5 2" xfId="6501" xr:uid="{F12F65FB-93F7-4026-800E-F6BE3420B88C}"/>
    <cellStyle name="Note 3 2 3 3 5 3" xfId="9538" xr:uid="{804F7667-C2B2-438D-89CE-7F6246890CFE}"/>
    <cellStyle name="Note 3 2 3 3 5 4" xfId="12575" xr:uid="{9A4AB222-8D31-4B31-B93A-CBE435907794}"/>
    <cellStyle name="Note 3 2 3 3 6" xfId="3845" xr:uid="{263AFBA8-F47C-49C0-AC09-B146023ACD17}"/>
    <cellStyle name="Note 3 2 3 3 6 2" xfId="6903" xr:uid="{11129135-81F9-48FC-8278-AB56B9E28958}"/>
    <cellStyle name="Note 3 2 3 3 6 3" xfId="9940" xr:uid="{B1D4022F-D67F-42A8-88AA-9AF5C533B3FC}"/>
    <cellStyle name="Note 3 2 3 3 6 4" xfId="12977" xr:uid="{93869DFF-D0D1-47A0-B6A6-C81B4FFAF8C0}"/>
    <cellStyle name="Note 3 2 3 3 7" xfId="5296" xr:uid="{654A5FD1-806C-4C0B-9D7F-30FF3C2AED1E}"/>
    <cellStyle name="Note 3 2 3 3 8" xfId="8333" xr:uid="{36B679AB-9D1B-446F-98E3-93857B30F1F7}"/>
    <cellStyle name="Note 3 2 3 3 9" xfId="11370" xr:uid="{A2CEBEB2-81D6-46C1-9925-A1FC6F23AE58}"/>
    <cellStyle name="Note 3 2 3 4" xfId="2310" xr:uid="{D9DFAA0D-3A67-493C-B807-636A8EABB7E2}"/>
    <cellStyle name="Note 3 2 3 4 2" xfId="2523" xr:uid="{8EDD0E5C-FBD4-466B-A235-257F11A6ED26}"/>
    <cellStyle name="Note 3 2 3 4 2 2" xfId="2954" xr:uid="{57025EF2-5E63-48E7-A95D-A07E85C1F68D}"/>
    <cellStyle name="Note 3 2 3 4 2 2 2" xfId="4488" xr:uid="{3AAF35DD-F00D-457B-840F-7AB42B618E3D}"/>
    <cellStyle name="Note 3 2 3 4 2 2 2 2" xfId="7546" xr:uid="{2B482DD7-ACC6-495B-A7D3-10F2D05E0380}"/>
    <cellStyle name="Note 3 2 3 4 2 2 2 3" xfId="10583" xr:uid="{424F17CE-FE30-4351-A136-46444D939499}"/>
    <cellStyle name="Note 3 2 3 4 2 2 2 4" xfId="13620" xr:uid="{D1DEF574-553A-46DF-8558-12F78173020C}"/>
    <cellStyle name="Note 3 2 3 4 2 2 3" xfId="6012" xr:uid="{82F33BD7-18A8-45C8-B24F-9C121E4A34B0}"/>
    <cellStyle name="Note 3 2 3 4 2 2 4" xfId="9049" xr:uid="{9CF05789-2244-436B-A0A8-3600D0CCB47F}"/>
    <cellStyle name="Note 3 2 3 4 2 2 5" xfId="12086" xr:uid="{A7FEC887-A34F-4CFF-85AC-65D1EEFEF7D7}"/>
    <cellStyle name="Note 3 2 3 4 2 3" xfId="3375" xr:uid="{8EF5A349-A50E-4C66-A2F0-4B33CB2C67D8}"/>
    <cellStyle name="Note 3 2 3 4 2 3 2" xfId="4909" xr:uid="{D4464235-F730-491E-AD8F-C74516587805}"/>
    <cellStyle name="Note 3 2 3 4 2 3 2 2" xfId="7967" xr:uid="{C3C5178B-5193-4615-AF9B-E737F9B2634B}"/>
    <cellStyle name="Note 3 2 3 4 2 3 2 3" xfId="11004" xr:uid="{CDE46A0D-F199-4FF7-99B8-C6F1BD89B573}"/>
    <cellStyle name="Note 3 2 3 4 2 3 2 4" xfId="14041" xr:uid="{BD19E20D-34D9-491F-B95F-2F5979BFFC93}"/>
    <cellStyle name="Note 3 2 3 4 2 3 3" xfId="6433" xr:uid="{1C1806E3-DDD9-45EF-87F4-1DADB21010D7}"/>
    <cellStyle name="Note 3 2 3 4 2 3 4" xfId="9470" xr:uid="{12754FAD-7AE7-4A53-AFE4-539F199E2682}"/>
    <cellStyle name="Note 3 2 3 4 2 3 5" xfId="12507" xr:uid="{B3E78A0A-8A74-41D2-98B6-F708858B52B9}"/>
    <cellStyle name="Note 3 2 3 4 2 4" xfId="3728" xr:uid="{5977CA58-D40D-49B9-837A-3DE4745DA335}"/>
    <cellStyle name="Note 3 2 3 4 2 4 2" xfId="6786" xr:uid="{DB930234-57A0-4B9D-AF62-4870C0A08606}"/>
    <cellStyle name="Note 3 2 3 4 2 4 3" xfId="9823" xr:uid="{E2CBEB22-35BA-43ED-8AD0-2E4EA5990075}"/>
    <cellStyle name="Note 3 2 3 4 2 4 4" xfId="12860" xr:uid="{9455BCA5-97D0-4E60-B24F-0E2868C15A6A}"/>
    <cellStyle name="Note 3 2 3 4 2 5" xfId="5581" xr:uid="{CE57F9DE-1674-406F-9F01-029D514FA5D4}"/>
    <cellStyle name="Note 3 2 3 4 2 6" xfId="8618" xr:uid="{59195A4F-BA29-4A4B-AC95-8E3B164A08DC}"/>
    <cellStyle name="Note 3 2 3 4 2 7" xfId="11655" xr:uid="{9ABC586C-CCA6-4BE2-83E6-E02C0C95E8D0}"/>
    <cellStyle name="Note 3 2 3 4 3" xfId="2741" xr:uid="{5297AB3B-A115-475C-8FAC-04353E30D924}"/>
    <cellStyle name="Note 3 2 3 4 3 2" xfId="4275" xr:uid="{96C23353-D24F-47B9-807E-470912F16B3B}"/>
    <cellStyle name="Note 3 2 3 4 3 2 2" xfId="7333" xr:uid="{2ECACD59-F327-4C0C-A39E-3121D2C319A0}"/>
    <cellStyle name="Note 3 2 3 4 3 2 3" xfId="10370" xr:uid="{F32309B8-3D09-42FB-9191-604FC0AAF711}"/>
    <cellStyle name="Note 3 2 3 4 3 2 4" xfId="13407" xr:uid="{CFF3B33F-5ACE-401A-B60A-066F6CC100F1}"/>
    <cellStyle name="Note 3 2 3 4 3 3" xfId="5799" xr:uid="{97D97044-50CE-48A8-8F30-D165E5BEDDFB}"/>
    <cellStyle name="Note 3 2 3 4 3 4" xfId="8836" xr:uid="{046EA63A-0DF5-4215-8FA5-9FFA2CFA08CB}"/>
    <cellStyle name="Note 3 2 3 4 3 5" xfId="11873" xr:uid="{BB8130F7-F0EC-407B-BB13-53A7D1AAFCA6}"/>
    <cellStyle name="Note 3 2 3 4 4" xfId="3162" xr:uid="{63FBA717-7621-4F4F-9CC2-855E97FA8D7E}"/>
    <cellStyle name="Note 3 2 3 4 4 2" xfId="4696" xr:uid="{37F002F8-AEB8-4718-A7DC-ED545F6D5F07}"/>
    <cellStyle name="Note 3 2 3 4 4 2 2" xfId="7754" xr:uid="{3818710E-091F-49B1-89E2-32EF9C657FC7}"/>
    <cellStyle name="Note 3 2 3 4 4 2 3" xfId="10791" xr:uid="{E413F78A-9CA9-49E9-B349-F9B9AF10043D}"/>
    <cellStyle name="Note 3 2 3 4 4 2 4" xfId="13828" xr:uid="{663326F5-66F9-4D23-831B-707AE06D0359}"/>
    <cellStyle name="Note 3 2 3 4 4 3" xfId="6220" xr:uid="{5EF842A2-996D-4FC9-95CC-7E1B63C67F39}"/>
    <cellStyle name="Note 3 2 3 4 4 4" xfId="9257" xr:uid="{68ECA43B-9D77-490A-B735-F2C29160795E}"/>
    <cellStyle name="Note 3 2 3 4 4 5" xfId="12294" xr:uid="{2520B1A1-B2EC-42F2-BDF2-553BBD971C90}"/>
    <cellStyle name="Note 3 2 3 4 5" xfId="3515" xr:uid="{EB9A1171-7CE7-475E-9E10-A89B427C90D9}"/>
    <cellStyle name="Note 3 2 3 4 5 2" xfId="6573" xr:uid="{FE395F37-6315-4019-BE0D-46B1F0F04866}"/>
    <cellStyle name="Note 3 2 3 4 5 3" xfId="9610" xr:uid="{9E222831-960F-4481-9D14-0E894ADA5C02}"/>
    <cellStyle name="Note 3 2 3 4 5 4" xfId="12647" xr:uid="{78C9BDA9-91FC-4E7F-8B4D-C6D0FE715CB8}"/>
    <cellStyle name="Note 3 2 3 4 6" xfId="3917" xr:uid="{F37B81CE-F053-4633-B9D4-56FEFCEE5742}"/>
    <cellStyle name="Note 3 2 3 4 6 2" xfId="6975" xr:uid="{F53C5063-281B-418D-8DDB-CA2891F6CA83}"/>
    <cellStyle name="Note 3 2 3 4 6 3" xfId="10012" xr:uid="{9D9B5134-3DD1-4355-8235-F6487703B051}"/>
    <cellStyle name="Note 3 2 3 4 6 4" xfId="13049" xr:uid="{C259313E-AB9F-4852-9415-D5532AABE530}"/>
    <cellStyle name="Note 3 2 3 4 7" xfId="5368" xr:uid="{3820BFFA-DB86-4C8F-A297-1031E11861BA}"/>
    <cellStyle name="Note 3 2 3 4 8" xfId="8405" xr:uid="{76BC0C54-E941-40E6-B2E8-ADDCEB15C186}"/>
    <cellStyle name="Note 3 2 3 4 9" xfId="11442" xr:uid="{C5557410-4292-479C-BE20-5656575C2EA8}"/>
    <cellStyle name="Note 3 2 3 5" xfId="2340" xr:uid="{F9792C22-5D6A-4E8C-AA47-F266AB022A9F}"/>
    <cellStyle name="Note 3 2 3 5 2" xfId="2553" xr:uid="{F99B5EA3-A327-45A6-8A4C-4A0F47653A4D}"/>
    <cellStyle name="Note 3 2 3 5 2 2" xfId="2984" xr:uid="{CF739C60-F468-4BD4-8B90-381BC3035063}"/>
    <cellStyle name="Note 3 2 3 5 2 2 2" xfId="4518" xr:uid="{0326AC26-DE74-4CA2-9CD8-7A884FB6878D}"/>
    <cellStyle name="Note 3 2 3 5 2 2 2 2" xfId="7576" xr:uid="{F9AA19DF-3598-436E-8D80-7F7CF9AFB90D}"/>
    <cellStyle name="Note 3 2 3 5 2 2 2 3" xfId="10613" xr:uid="{90CF30A2-F761-4F00-9E4B-14550B2F1112}"/>
    <cellStyle name="Note 3 2 3 5 2 2 2 4" xfId="13650" xr:uid="{2CB695BC-D508-4597-A736-88E3192F6CB3}"/>
    <cellStyle name="Note 3 2 3 5 2 2 3" xfId="6042" xr:uid="{C18C52AB-0BC0-437A-9B14-6AD532CF5C59}"/>
    <cellStyle name="Note 3 2 3 5 2 2 4" xfId="9079" xr:uid="{2F3E4074-3EC5-4B41-8AA5-C163D955D52B}"/>
    <cellStyle name="Note 3 2 3 5 2 2 5" xfId="12116" xr:uid="{1FA5FC7E-736C-459C-8257-8DA0192CF7E0}"/>
    <cellStyle name="Note 3 2 3 5 2 3" xfId="3405" xr:uid="{B05A1109-994E-4106-984D-5D7286346FE6}"/>
    <cellStyle name="Note 3 2 3 5 2 3 2" xfId="4939" xr:uid="{6086D853-7FD3-4D28-AB10-2526DE0D2A89}"/>
    <cellStyle name="Note 3 2 3 5 2 3 2 2" xfId="7997" xr:uid="{E21352DE-95B7-43BC-83BF-C5B903322931}"/>
    <cellStyle name="Note 3 2 3 5 2 3 2 3" xfId="11034" xr:uid="{07C313E3-2B21-4CE3-A291-4E162D25D088}"/>
    <cellStyle name="Note 3 2 3 5 2 3 2 4" xfId="14071" xr:uid="{91D63EE3-B448-41DB-B1B9-60A086646786}"/>
    <cellStyle name="Note 3 2 3 5 2 3 3" xfId="6463" xr:uid="{DC74B8C3-6179-4E2E-BE11-C0CA593DC508}"/>
    <cellStyle name="Note 3 2 3 5 2 3 4" xfId="9500" xr:uid="{EA7EF3E1-77B6-461E-B76A-7C48F0B3C451}"/>
    <cellStyle name="Note 3 2 3 5 2 3 5" xfId="12537" xr:uid="{1AE3F4CA-ABF1-45CB-81BB-B5611BD5FD4B}"/>
    <cellStyle name="Note 3 2 3 5 2 4" xfId="3758" xr:uid="{8A39A993-DA27-4B2B-AA62-503DA99BF472}"/>
    <cellStyle name="Note 3 2 3 5 2 4 2" xfId="6816" xr:uid="{E9C879ED-41CC-4967-86E8-C8D618C808AD}"/>
    <cellStyle name="Note 3 2 3 5 2 4 3" xfId="9853" xr:uid="{FB0130EF-595A-4AC6-8129-DCFAA76DE05F}"/>
    <cellStyle name="Note 3 2 3 5 2 4 4" xfId="12890" xr:uid="{FB2632A9-F3B3-4531-AC12-E5B563CA7604}"/>
    <cellStyle name="Note 3 2 3 5 2 5" xfId="5611" xr:uid="{5DD36354-2D62-41B5-891C-7941BF652C67}"/>
    <cellStyle name="Note 3 2 3 5 2 6" xfId="8648" xr:uid="{0F994CF9-AB6C-4C74-AF6D-A2FCA4396593}"/>
    <cellStyle name="Note 3 2 3 5 2 7" xfId="11685" xr:uid="{4E050FD0-DC9C-4B83-AE5C-C70F48596D5A}"/>
    <cellStyle name="Note 3 2 3 5 3" xfId="2771" xr:uid="{CB4712B5-9BCA-4F0D-A084-032A40393C6B}"/>
    <cellStyle name="Note 3 2 3 5 3 2" xfId="4305" xr:uid="{F7ED1475-4765-43A9-9403-2819D30117BF}"/>
    <cellStyle name="Note 3 2 3 5 3 2 2" xfId="7363" xr:uid="{8AD714F5-93FD-4240-8A9A-BBB6F68CEE02}"/>
    <cellStyle name="Note 3 2 3 5 3 2 3" xfId="10400" xr:uid="{79B1EF19-0170-46FE-B8FC-6E471017AE74}"/>
    <cellStyle name="Note 3 2 3 5 3 2 4" xfId="13437" xr:uid="{AD5B9F25-82F4-4DAA-A524-E13E682A1288}"/>
    <cellStyle name="Note 3 2 3 5 3 3" xfId="5829" xr:uid="{094FEF2E-62F9-48F8-BD33-1BF774ADF3A9}"/>
    <cellStyle name="Note 3 2 3 5 3 4" xfId="8866" xr:uid="{C41A8F62-97A9-4AA5-9E31-CB4B2A920BF1}"/>
    <cellStyle name="Note 3 2 3 5 3 5" xfId="11903" xr:uid="{6B8C2649-D256-443A-9CE8-B56D4D849341}"/>
    <cellStyle name="Note 3 2 3 5 4" xfId="3192" xr:uid="{864C3686-EA7A-4E59-9D46-AF3989F49196}"/>
    <cellStyle name="Note 3 2 3 5 4 2" xfId="4726" xr:uid="{854E3254-B2B8-40B4-8998-B4A76AA4D169}"/>
    <cellStyle name="Note 3 2 3 5 4 2 2" xfId="7784" xr:uid="{34667317-80C8-41DD-A8E9-82E26922BD16}"/>
    <cellStyle name="Note 3 2 3 5 4 2 3" xfId="10821" xr:uid="{68DB5FD5-AE93-4C0F-8F14-3B0C81E7FE3D}"/>
    <cellStyle name="Note 3 2 3 5 4 2 4" xfId="13858" xr:uid="{DA831262-E8BD-45B2-BABA-808C5639A6A1}"/>
    <cellStyle name="Note 3 2 3 5 4 3" xfId="6250" xr:uid="{E5452F69-8E2B-4000-85D3-6286549E5760}"/>
    <cellStyle name="Note 3 2 3 5 4 4" xfId="9287" xr:uid="{393D20F5-C3CF-44C9-87FD-FB0286D21CFA}"/>
    <cellStyle name="Note 3 2 3 5 4 5" xfId="12324" xr:uid="{9F4D151D-F6D2-4F93-9896-53FA7F447EBC}"/>
    <cellStyle name="Note 3 2 3 5 5" xfId="3545" xr:uid="{57555D4A-DD3D-47B4-B519-CE257B2243EE}"/>
    <cellStyle name="Note 3 2 3 5 5 2" xfId="6603" xr:uid="{B3CC19D8-0EB7-4844-9B9B-2B2F0F32F3B4}"/>
    <cellStyle name="Note 3 2 3 5 5 3" xfId="9640" xr:uid="{4882F2F0-B4E2-4F6C-8B06-D87B89EF13D8}"/>
    <cellStyle name="Note 3 2 3 5 5 4" xfId="12677" xr:uid="{BDECBC04-665D-4DCF-9726-04BD5FFB542C}"/>
    <cellStyle name="Note 3 2 3 5 6" xfId="3947" xr:uid="{B55FA13F-C656-435D-BF4F-21678061D99B}"/>
    <cellStyle name="Note 3 2 3 5 6 2" xfId="7005" xr:uid="{97F0DEC2-97A3-427C-ACB2-974B6CD633BD}"/>
    <cellStyle name="Note 3 2 3 5 6 3" xfId="10042" xr:uid="{04EE3BEB-16A0-45A2-95B7-860089ED1A3E}"/>
    <cellStyle name="Note 3 2 3 5 6 4" xfId="13079" xr:uid="{FD86E792-B796-408D-A5DD-121D9DD6D912}"/>
    <cellStyle name="Note 3 2 3 5 7" xfId="5398" xr:uid="{FBF14605-30A8-4B75-82FA-A5DE3766FAB2}"/>
    <cellStyle name="Note 3 2 3 5 8" xfId="8435" xr:uid="{B5718DEF-53CC-4BE5-96A0-05078E3AAE2F}"/>
    <cellStyle name="Note 3 2 3 5 9" xfId="11472" xr:uid="{F606AD2D-AABB-412B-BA0E-D5D478B1E521}"/>
    <cellStyle name="Note 3 2 3 6" xfId="2377" xr:uid="{DB41C873-A65A-4A52-AD5C-B794CA6BC960}"/>
    <cellStyle name="Note 3 2 3 6 2" xfId="2808" xr:uid="{6661F39F-2B1C-4B95-8726-5489E264A04C}"/>
    <cellStyle name="Note 3 2 3 6 2 2" xfId="4342" xr:uid="{D9D96F34-F51E-44B7-B0BD-B83A88D1A11C}"/>
    <cellStyle name="Note 3 2 3 6 2 2 2" xfId="7400" xr:uid="{3F93F027-988F-49CD-A0EB-44FF9E460F14}"/>
    <cellStyle name="Note 3 2 3 6 2 2 3" xfId="10437" xr:uid="{BC96FA4B-AF2D-48EB-A909-0056FD49E4BA}"/>
    <cellStyle name="Note 3 2 3 6 2 2 4" xfId="13474" xr:uid="{EE089E97-6037-4269-9F89-EFFFF39DE084}"/>
    <cellStyle name="Note 3 2 3 6 2 3" xfId="5866" xr:uid="{2C9E0275-595C-4896-96C9-D0166EF63BC9}"/>
    <cellStyle name="Note 3 2 3 6 2 4" xfId="8903" xr:uid="{252B222E-1F86-4A30-BFB3-9E8E79893487}"/>
    <cellStyle name="Note 3 2 3 6 2 5" xfId="11940" xr:uid="{D904804B-1BB5-4F0A-A9E2-8C2C2FB643DE}"/>
    <cellStyle name="Note 3 2 3 6 3" xfId="3229" xr:uid="{3A937C43-96C2-434C-B7E3-74D87CF589DA}"/>
    <cellStyle name="Note 3 2 3 6 3 2" xfId="4763" xr:uid="{5A608095-624C-4A8B-9A65-3F902C5850B5}"/>
    <cellStyle name="Note 3 2 3 6 3 2 2" xfId="7821" xr:uid="{6B77F410-5548-46EC-AD22-F0A8F1EC6AF3}"/>
    <cellStyle name="Note 3 2 3 6 3 2 3" xfId="10858" xr:uid="{A619044D-87EC-4670-AC67-7916FD06ACC4}"/>
    <cellStyle name="Note 3 2 3 6 3 2 4" xfId="13895" xr:uid="{A9569285-0F2E-4CA3-95DC-69A25E8FE14B}"/>
    <cellStyle name="Note 3 2 3 6 3 3" xfId="6287" xr:uid="{3C0A4DB8-9B37-48B7-B81C-12365C45135F}"/>
    <cellStyle name="Note 3 2 3 6 3 4" xfId="9324" xr:uid="{E63D57A4-F6BC-4E80-A60C-2CFE65F9F770}"/>
    <cellStyle name="Note 3 2 3 6 3 5" xfId="12361" xr:uid="{539E4F7F-8952-4C0A-BC6D-6FEE3B5223F6}"/>
    <cellStyle name="Note 3 2 3 6 4" xfId="3582" xr:uid="{00621166-7E76-44F7-BF71-77E726307508}"/>
    <cellStyle name="Note 3 2 3 6 4 2" xfId="6640" xr:uid="{47BA2F10-03E3-4DB5-AD1F-84ECA05FE7B0}"/>
    <cellStyle name="Note 3 2 3 6 4 3" xfId="9677" xr:uid="{5BEA2AD5-7E08-4E92-A939-5973A737BBB3}"/>
    <cellStyle name="Note 3 2 3 6 4 4" xfId="12714" xr:uid="{E92C083E-EF22-472B-893E-E229B268D0B4}"/>
    <cellStyle name="Note 3 2 3 6 5" xfId="5435" xr:uid="{F2198BDA-9EBB-44CC-9F29-A41FFA69AE79}"/>
    <cellStyle name="Note 3 2 3 6 6" xfId="8472" xr:uid="{F54BC81F-9E36-46D5-9203-66C4D38C517C}"/>
    <cellStyle name="Note 3 2 3 6 7" xfId="11509" xr:uid="{26AA7207-ED2E-4803-8643-43286E3E5DC7}"/>
    <cellStyle name="Note 3 2 3 7" xfId="2595" xr:uid="{863A514C-E893-4411-9FFB-B182BC09E077}"/>
    <cellStyle name="Note 3 2 3 7 2" xfId="4129" xr:uid="{B3ACBEFB-BE07-4A24-AD76-C8E7E8696531}"/>
    <cellStyle name="Note 3 2 3 7 2 2" xfId="7187" xr:uid="{7EE78667-A98B-4250-AC0E-E7FD81444C7F}"/>
    <cellStyle name="Note 3 2 3 7 2 3" xfId="10224" xr:uid="{C9E6E6C3-3947-4CE0-8E11-A1CCD576016D}"/>
    <cellStyle name="Note 3 2 3 7 2 4" xfId="13261" xr:uid="{63D4C767-A4D5-46E9-85A6-0ACA320BEF60}"/>
    <cellStyle name="Note 3 2 3 7 3" xfId="5653" xr:uid="{87825F6C-3157-432B-A266-A376FEBD865C}"/>
    <cellStyle name="Note 3 2 3 7 4" xfId="8690" xr:uid="{EE0E1500-B3B3-4034-9190-B5BF794C4511}"/>
    <cellStyle name="Note 3 2 3 7 5" xfId="11727" xr:uid="{2181DE09-5230-4375-83EA-E59E57D2456B}"/>
    <cellStyle name="Note 3 2 3 8" xfId="3016" xr:uid="{6536FDD3-DFF6-4F2C-8822-1F0968842CF5}"/>
    <cellStyle name="Note 3 2 3 8 2" xfId="4550" xr:uid="{081F57B9-7568-4479-958C-41017E31EC15}"/>
    <cellStyle name="Note 3 2 3 8 2 2" xfId="7608" xr:uid="{E2D4DEF5-2343-48E1-8B34-AEDEF2854777}"/>
    <cellStyle name="Note 3 2 3 8 2 3" xfId="10645" xr:uid="{9C5CC3BC-0FD5-4056-84A3-0DA82317E4B5}"/>
    <cellStyle name="Note 3 2 3 8 2 4" xfId="13682" xr:uid="{854ADE11-0CC2-4E55-B17E-33A4980B2895}"/>
    <cellStyle name="Note 3 2 3 8 3" xfId="6074" xr:uid="{A4D6F5DE-CF02-4EFB-965B-7F1D11F8EED9}"/>
    <cellStyle name="Note 3 2 3 8 4" xfId="9111" xr:uid="{AE6BE880-081F-447A-8594-AB882F1BEAAB}"/>
    <cellStyle name="Note 3 2 3 8 5" xfId="12148" xr:uid="{81C2A785-A624-4E12-BA53-D97496AD75D1}"/>
    <cellStyle name="Note 3 2 3 9" xfId="5222" xr:uid="{78A16BBA-C73B-4EAF-BFB9-BE5A2237A6C4}"/>
    <cellStyle name="Note 3 2 4" xfId="2161" xr:uid="{26389FAE-5CC6-4A0D-9F49-BE8145F6B0BB}"/>
    <cellStyle name="Note 3 2 4 10" xfId="8265" xr:uid="{607E2552-5D15-4AD9-B24E-773DDDF83564}"/>
    <cellStyle name="Note 3 2 4 11" xfId="11302" xr:uid="{B97B6F01-EFFB-4158-9A53-4CDA658C1B0D}"/>
    <cellStyle name="Note 3 2 4 2" xfId="2205" xr:uid="{32059BEC-3E0A-4697-989E-8F1FC9160550}"/>
    <cellStyle name="Note 3 2 4 2 2" xfId="2273" xr:uid="{49A61827-FF37-4721-9620-9E692ADD382C}"/>
    <cellStyle name="Note 3 2 4 2 2 2" xfId="2486" xr:uid="{66477721-BCA8-4F19-887E-60795F4D91FC}"/>
    <cellStyle name="Note 3 2 4 2 2 2 2" xfId="2917" xr:uid="{6FFAA063-8560-4C93-B819-039658E031FF}"/>
    <cellStyle name="Note 3 2 4 2 2 2 2 2" xfId="4451" xr:uid="{1A8856CC-86E8-439A-924A-1E261BA8F2C7}"/>
    <cellStyle name="Note 3 2 4 2 2 2 2 2 2" xfId="7509" xr:uid="{CC5D8410-F46E-47BF-B16E-ACCE48FAAA31}"/>
    <cellStyle name="Note 3 2 4 2 2 2 2 2 3" xfId="10546" xr:uid="{5BFF4733-7F37-464E-B210-E601C78F53EB}"/>
    <cellStyle name="Note 3 2 4 2 2 2 2 2 4" xfId="13583" xr:uid="{BC1538BB-1B7B-4D45-8106-5A2D51B30318}"/>
    <cellStyle name="Note 3 2 4 2 2 2 2 3" xfId="5975" xr:uid="{38F06F42-00E4-4C79-999B-5EC4EC15FCE1}"/>
    <cellStyle name="Note 3 2 4 2 2 2 2 4" xfId="9012" xr:uid="{6985C261-AF2E-45C7-B545-987CCC123E89}"/>
    <cellStyle name="Note 3 2 4 2 2 2 2 5" xfId="12049" xr:uid="{B98BB697-755A-4ED2-90B7-C85C7921F55C}"/>
    <cellStyle name="Note 3 2 4 2 2 2 3" xfId="3338" xr:uid="{9E859434-AD7D-4C81-83E6-ADC8DEE3C5B5}"/>
    <cellStyle name="Note 3 2 4 2 2 2 3 2" xfId="4872" xr:uid="{852FD6E6-2EB1-4924-9E0A-597D3D0ED5E5}"/>
    <cellStyle name="Note 3 2 4 2 2 2 3 2 2" xfId="7930" xr:uid="{868CE4E4-3FA4-40A7-9367-C732448669F7}"/>
    <cellStyle name="Note 3 2 4 2 2 2 3 2 3" xfId="10967" xr:uid="{2EFA42E5-6398-4A37-B737-BC641E19FE0D}"/>
    <cellStyle name="Note 3 2 4 2 2 2 3 2 4" xfId="14004" xr:uid="{2F715922-F5FE-4205-B2A5-9BE89EE3DDB0}"/>
    <cellStyle name="Note 3 2 4 2 2 2 3 3" xfId="6396" xr:uid="{8D9DE18B-1B11-4E45-BA65-9538ED614537}"/>
    <cellStyle name="Note 3 2 4 2 2 2 3 4" xfId="9433" xr:uid="{0ACD09AF-F42E-454F-94DA-F6542E7AE569}"/>
    <cellStyle name="Note 3 2 4 2 2 2 3 5" xfId="12470" xr:uid="{EABDA333-F8A8-4B4A-897A-85E3E8CAB579}"/>
    <cellStyle name="Note 3 2 4 2 2 2 4" xfId="3691" xr:uid="{A7D7F875-986E-4570-9F7A-CDE2CBA9B462}"/>
    <cellStyle name="Note 3 2 4 2 2 2 4 2" xfId="6749" xr:uid="{DA86F14F-9792-470B-8C2A-441C836701B9}"/>
    <cellStyle name="Note 3 2 4 2 2 2 4 3" xfId="9786" xr:uid="{DBF3D96F-5894-4B87-B701-CFC922A1A420}"/>
    <cellStyle name="Note 3 2 4 2 2 2 4 4" xfId="12823" xr:uid="{3CFFBE14-FAF7-4FEE-97DF-F91C983AD98D}"/>
    <cellStyle name="Note 3 2 4 2 2 2 5" xfId="5544" xr:uid="{69C045EE-8D32-4D52-8500-FE5856A29955}"/>
    <cellStyle name="Note 3 2 4 2 2 2 6" xfId="8581" xr:uid="{4C9A69FA-4541-4FF9-8551-2685205DC3CC}"/>
    <cellStyle name="Note 3 2 4 2 2 2 7" xfId="11618" xr:uid="{096C8D60-366B-41C4-AE74-40546B7112F5}"/>
    <cellStyle name="Note 3 2 4 2 2 3" xfId="2704" xr:uid="{0169EF5E-7C62-428A-9E49-9C9555B7AAE6}"/>
    <cellStyle name="Note 3 2 4 2 2 3 2" xfId="4238" xr:uid="{2A4B480E-DCA6-47F7-BFB6-6F5A716DEE67}"/>
    <cellStyle name="Note 3 2 4 2 2 3 2 2" xfId="7296" xr:uid="{C6F65455-F41D-4B07-AB15-467901793998}"/>
    <cellStyle name="Note 3 2 4 2 2 3 2 3" xfId="10333" xr:uid="{51F1A4CE-F077-4ABB-BD80-E41C05B97F24}"/>
    <cellStyle name="Note 3 2 4 2 2 3 2 4" xfId="13370" xr:uid="{FB387FE1-0716-41F2-A0A3-76BC264D609B}"/>
    <cellStyle name="Note 3 2 4 2 2 3 3" xfId="5762" xr:uid="{4366A1E8-9606-46D1-8F3E-D8CD26304B17}"/>
    <cellStyle name="Note 3 2 4 2 2 3 4" xfId="8799" xr:uid="{EFD0943E-853A-4E42-80E9-BD229E52101E}"/>
    <cellStyle name="Note 3 2 4 2 2 3 5" xfId="11836" xr:uid="{86EFC446-356F-4D91-808B-9446FA21E875}"/>
    <cellStyle name="Note 3 2 4 2 2 4" xfId="3125" xr:uid="{9C2FF5C2-6DDC-42A0-9359-B52E50A09215}"/>
    <cellStyle name="Note 3 2 4 2 2 4 2" xfId="4659" xr:uid="{D0D7B9C3-87F2-4A9B-B746-58B44F38E69C}"/>
    <cellStyle name="Note 3 2 4 2 2 4 2 2" xfId="7717" xr:uid="{6C9006D1-6860-4687-B98F-1233BF9EB80F}"/>
    <cellStyle name="Note 3 2 4 2 2 4 2 3" xfId="10754" xr:uid="{03103FDD-38C3-41D0-AD5B-485A5FFDCEBC}"/>
    <cellStyle name="Note 3 2 4 2 2 4 2 4" xfId="13791" xr:uid="{644B545B-B6AD-474C-BB63-C7A5AB37C2A0}"/>
    <cellStyle name="Note 3 2 4 2 2 4 3" xfId="6183" xr:uid="{3B78B272-C6A6-44EA-B496-904ADCC95DBD}"/>
    <cellStyle name="Note 3 2 4 2 2 4 4" xfId="9220" xr:uid="{863EFCAD-5763-407D-B814-C0092234AB1D}"/>
    <cellStyle name="Note 3 2 4 2 2 4 5" xfId="12257" xr:uid="{7731D14F-290F-47D4-9BF1-B7BA89F196DD}"/>
    <cellStyle name="Note 3 2 4 2 2 5" xfId="3478" xr:uid="{AAD95C16-13B3-4B35-BA5A-2D2726CD5A5E}"/>
    <cellStyle name="Note 3 2 4 2 2 5 2" xfId="6536" xr:uid="{0D734BE0-6F2E-4DEE-A73E-752CE5DFF23B}"/>
    <cellStyle name="Note 3 2 4 2 2 5 3" xfId="9573" xr:uid="{178ABD41-9EB4-4329-A5D1-CCE65C2A5D33}"/>
    <cellStyle name="Note 3 2 4 2 2 5 4" xfId="12610" xr:uid="{44F99FA7-8390-4C61-9E06-88C530B13627}"/>
    <cellStyle name="Note 3 2 4 2 2 6" xfId="3880" xr:uid="{A98A6513-7A9A-4A1F-BA08-5E7D29E62021}"/>
    <cellStyle name="Note 3 2 4 2 2 6 2" xfId="6938" xr:uid="{A86C3E4C-7BE0-4CCD-8E0D-8A62ADA4280C}"/>
    <cellStyle name="Note 3 2 4 2 2 6 3" xfId="9975" xr:uid="{39865EDE-6DB9-4C93-A834-47EBCF0B4614}"/>
    <cellStyle name="Note 3 2 4 2 2 6 4" xfId="13012" xr:uid="{28114769-EF2F-489C-9F96-32AE8C16FFEA}"/>
    <cellStyle name="Note 3 2 4 2 2 7" xfId="5331" xr:uid="{AF6FB6C3-D477-47FB-A581-D0EF484ADB99}"/>
    <cellStyle name="Note 3 2 4 2 2 8" xfId="8368" xr:uid="{E743917B-F0F6-4049-B962-4698C084BB52}"/>
    <cellStyle name="Note 3 2 4 2 2 9" xfId="11405" xr:uid="{8C003412-D789-422A-B907-7FDA488255D5}"/>
    <cellStyle name="Note 3 2 4 2 3" xfId="2418" xr:uid="{DCD0C4A6-F428-405C-807B-76E768F8508A}"/>
    <cellStyle name="Note 3 2 4 2 3 2" xfId="2849" xr:uid="{D6DF56B1-C1FB-414E-85AF-592D7AD5A6D2}"/>
    <cellStyle name="Note 3 2 4 2 3 2 2" xfId="4383" xr:uid="{D56890BE-BD17-4D8D-A922-A4F088FD9E58}"/>
    <cellStyle name="Note 3 2 4 2 3 2 2 2" xfId="7441" xr:uid="{CCBC4131-9045-4576-BB20-0874DA2FE90D}"/>
    <cellStyle name="Note 3 2 4 2 3 2 2 3" xfId="10478" xr:uid="{EDE9F743-BB49-469A-8CAE-FF47BC5A38FD}"/>
    <cellStyle name="Note 3 2 4 2 3 2 2 4" xfId="13515" xr:uid="{F50F439A-AC9F-4C17-BF94-FECDBB60469E}"/>
    <cellStyle name="Note 3 2 4 2 3 2 3" xfId="5907" xr:uid="{FC213003-5BF8-4DCB-B473-3642E8A98C96}"/>
    <cellStyle name="Note 3 2 4 2 3 2 4" xfId="8944" xr:uid="{8B575446-0C1B-4FB9-B9BF-CC4B855EC236}"/>
    <cellStyle name="Note 3 2 4 2 3 2 5" xfId="11981" xr:uid="{8D8F2BFE-F516-4279-9C84-CD1700B1E20A}"/>
    <cellStyle name="Note 3 2 4 2 3 3" xfId="3270" xr:uid="{BD4488F1-0335-48B6-B0E9-0638C4D75EB0}"/>
    <cellStyle name="Note 3 2 4 2 3 3 2" xfId="4804" xr:uid="{10F45622-B822-44BD-A075-73C26C3EF75D}"/>
    <cellStyle name="Note 3 2 4 2 3 3 2 2" xfId="7862" xr:uid="{EAC7A264-20AE-4167-9089-9EB770888220}"/>
    <cellStyle name="Note 3 2 4 2 3 3 2 3" xfId="10899" xr:uid="{25BBAB60-4EF4-458A-B791-81E01A3281A1}"/>
    <cellStyle name="Note 3 2 4 2 3 3 2 4" xfId="13936" xr:uid="{9E39B6D1-AF50-4BFA-A5D2-4A8386890A25}"/>
    <cellStyle name="Note 3 2 4 2 3 3 3" xfId="6328" xr:uid="{BACA7165-B31C-4D4E-878A-B59B5B4534B7}"/>
    <cellStyle name="Note 3 2 4 2 3 3 4" xfId="9365" xr:uid="{AA09B6E8-CBA1-40F1-AF36-3C1A1E37E3D7}"/>
    <cellStyle name="Note 3 2 4 2 3 3 5" xfId="12402" xr:uid="{81D0120C-7FAA-479D-8C02-E75E3F869075}"/>
    <cellStyle name="Note 3 2 4 2 3 4" xfId="3623" xr:uid="{D1929510-EF06-4AB6-A312-503AD4ED92E2}"/>
    <cellStyle name="Note 3 2 4 2 3 4 2" xfId="6681" xr:uid="{06D5C32C-4B75-4329-9E27-BFB3485B9CE1}"/>
    <cellStyle name="Note 3 2 4 2 3 4 3" xfId="9718" xr:uid="{7A8CBD21-3CEE-4533-9ADB-AD1FE2C30BE9}"/>
    <cellStyle name="Note 3 2 4 2 3 4 4" xfId="12755" xr:uid="{8E9F8B2C-FC37-4231-AD87-48FB24291604}"/>
    <cellStyle name="Note 3 2 4 2 3 5" xfId="5476" xr:uid="{AB23E088-742C-42CE-BD74-EDFBE4EB8AD5}"/>
    <cellStyle name="Note 3 2 4 2 3 6" xfId="8513" xr:uid="{A7A6AD8C-EF19-4200-95A6-06830943ACC6}"/>
    <cellStyle name="Note 3 2 4 2 3 7" xfId="11550" xr:uid="{3D449A25-05DB-4388-B7AC-722CC77BE86E}"/>
    <cellStyle name="Note 3 2 4 2 4" xfId="2636" xr:uid="{4DA2963C-1F62-40B8-8ED3-4115A9CDE94B}"/>
    <cellStyle name="Note 3 2 4 2 4 2" xfId="4170" xr:uid="{3975F09D-EF90-4824-A626-08CBFA817208}"/>
    <cellStyle name="Note 3 2 4 2 4 2 2" xfId="7228" xr:uid="{E140E500-E313-4F3F-B06B-A271F30DF5E5}"/>
    <cellStyle name="Note 3 2 4 2 4 2 3" xfId="10265" xr:uid="{51C7A031-1BD8-414F-A3B1-049FAD7AB71E}"/>
    <cellStyle name="Note 3 2 4 2 4 2 4" xfId="13302" xr:uid="{FE4947BA-7B45-4BA7-A49A-888B403E3CBC}"/>
    <cellStyle name="Note 3 2 4 2 4 3" xfId="5694" xr:uid="{BB64F6F2-AD94-498E-BD03-F5ADF7D1DCED}"/>
    <cellStyle name="Note 3 2 4 2 4 4" xfId="8731" xr:uid="{5EBA2BB4-5AC8-4447-9B5A-07FA9AD9EF4A}"/>
    <cellStyle name="Note 3 2 4 2 4 5" xfId="11768" xr:uid="{1529F91E-A25D-4E6D-A68A-4B157B137613}"/>
    <cellStyle name="Note 3 2 4 2 5" xfId="3057" xr:uid="{1D9FC0C6-06C2-4AFD-B8D6-E5479A42D4E0}"/>
    <cellStyle name="Note 3 2 4 2 5 2" xfId="4591" xr:uid="{A0C82A4F-0A42-4588-B3AB-0C7DAE4A7FE2}"/>
    <cellStyle name="Note 3 2 4 2 5 2 2" xfId="7649" xr:uid="{833FD5EA-72A9-4504-B3A3-6FCD8C4C717E}"/>
    <cellStyle name="Note 3 2 4 2 5 2 3" xfId="10686" xr:uid="{D68B884F-64CF-4A95-8054-35FBABDE4506}"/>
    <cellStyle name="Note 3 2 4 2 5 2 4" xfId="13723" xr:uid="{663CCE18-D019-4F3F-B9BB-FDD5C9E6F780}"/>
    <cellStyle name="Note 3 2 4 2 5 3" xfId="6115" xr:uid="{79CF5234-E56F-4EAA-AB2A-082E3919908A}"/>
    <cellStyle name="Note 3 2 4 2 5 4" xfId="9152" xr:uid="{BA7515BB-4AC9-4F69-88E1-C00E1005530D}"/>
    <cellStyle name="Note 3 2 4 2 5 5" xfId="12189" xr:uid="{15E3D0A1-D79F-4681-9C08-FBD793663361}"/>
    <cellStyle name="Note 3 2 4 2 6" xfId="3812" xr:uid="{DE9FC475-DA10-4959-AC41-55EC2D9D0B5C}"/>
    <cellStyle name="Note 3 2 4 2 6 2" xfId="6870" xr:uid="{20532C8E-0909-4DB8-9C30-7D2DB8275161}"/>
    <cellStyle name="Note 3 2 4 2 6 3" xfId="9907" xr:uid="{BC47163E-CA09-40FD-A95E-84E5E90E8378}"/>
    <cellStyle name="Note 3 2 4 2 6 4" xfId="12944" xr:uid="{9ED8DD64-D560-4016-955C-8C6BDC078EC8}"/>
    <cellStyle name="Note 3 2 4 2 7" xfId="5263" xr:uid="{9F60E7B2-CA00-4461-A097-88F2ACB3BAEB}"/>
    <cellStyle name="Note 3 2 4 2 8" xfId="8300" xr:uid="{79C0BB6F-2094-49BF-BD33-EEA8FF8A4C98}"/>
    <cellStyle name="Note 3 2 4 2 9" xfId="11337" xr:uid="{717FCF3E-A59F-4BA5-BE78-75DF8A0C5AFF}"/>
    <cellStyle name="Note 3 2 4 3" xfId="2244" xr:uid="{BD7C5277-19A8-448F-8254-7F9B6706818A}"/>
    <cellStyle name="Note 3 2 4 3 2" xfId="2457" xr:uid="{575944F6-FF73-43E7-8EAC-F0FADA449054}"/>
    <cellStyle name="Note 3 2 4 3 2 2" xfId="2888" xr:uid="{5AE943AA-0614-4A1B-A89B-085B3E52A6FD}"/>
    <cellStyle name="Note 3 2 4 3 2 2 2" xfId="4422" xr:uid="{0EBF04DF-ECF4-4419-A5E4-70E45D94475D}"/>
    <cellStyle name="Note 3 2 4 3 2 2 2 2" xfId="7480" xr:uid="{17AC2E14-EE64-4920-B236-46E6BC05B4A7}"/>
    <cellStyle name="Note 3 2 4 3 2 2 2 3" xfId="10517" xr:uid="{C2EF48A8-9825-4E5E-8B16-D70488F6785D}"/>
    <cellStyle name="Note 3 2 4 3 2 2 2 4" xfId="13554" xr:uid="{26BCD746-B9BC-4AE2-9F10-624DD231A1C4}"/>
    <cellStyle name="Note 3 2 4 3 2 2 3" xfId="5946" xr:uid="{4DE2D753-6BC8-4981-AA56-60F6337AB493}"/>
    <cellStyle name="Note 3 2 4 3 2 2 4" xfId="8983" xr:uid="{2981B4B6-22A6-4876-A7D7-B4E61E8DC40F}"/>
    <cellStyle name="Note 3 2 4 3 2 2 5" xfId="12020" xr:uid="{F5058B1A-0ACA-40D4-BFF2-4049E784FD25}"/>
    <cellStyle name="Note 3 2 4 3 2 3" xfId="3309" xr:uid="{3361FCE5-5185-4D54-81B2-69DC79D352D7}"/>
    <cellStyle name="Note 3 2 4 3 2 3 2" xfId="4843" xr:uid="{ECFC19E2-3C5A-4EF1-90E4-D23FB89C9643}"/>
    <cellStyle name="Note 3 2 4 3 2 3 2 2" xfId="7901" xr:uid="{2732CF46-5B1E-4686-B407-B541CEA297D6}"/>
    <cellStyle name="Note 3 2 4 3 2 3 2 3" xfId="10938" xr:uid="{B5D73786-83DC-41DA-9487-6EF04A942077}"/>
    <cellStyle name="Note 3 2 4 3 2 3 2 4" xfId="13975" xr:uid="{61F10237-0277-4F7A-9CAC-7BD1B4F7C4AA}"/>
    <cellStyle name="Note 3 2 4 3 2 3 3" xfId="6367" xr:uid="{306C2488-3421-43E9-B4AD-B54A85FAD463}"/>
    <cellStyle name="Note 3 2 4 3 2 3 4" xfId="9404" xr:uid="{EA9C51E7-454F-41A9-984D-6B26DF7BBF87}"/>
    <cellStyle name="Note 3 2 4 3 2 3 5" xfId="12441" xr:uid="{587C6333-A07F-40C9-A8E0-F8F68DFF5C2E}"/>
    <cellStyle name="Note 3 2 4 3 2 4" xfId="3662" xr:uid="{D8404DF0-C9F2-4B62-8511-586CCF6EC0E0}"/>
    <cellStyle name="Note 3 2 4 3 2 4 2" xfId="6720" xr:uid="{5700ACC5-7169-4541-B653-AE3EC7BB8D30}"/>
    <cellStyle name="Note 3 2 4 3 2 4 3" xfId="9757" xr:uid="{132F7A45-DE94-4977-BDD6-CEB8E049F8C3}"/>
    <cellStyle name="Note 3 2 4 3 2 4 4" xfId="12794" xr:uid="{9FB17738-9708-4A7B-961C-6B4F78E836FE}"/>
    <cellStyle name="Note 3 2 4 3 2 5" xfId="5515" xr:uid="{CDE2BF23-40BB-4866-97E8-BC5E1E9EAC14}"/>
    <cellStyle name="Note 3 2 4 3 2 6" xfId="8552" xr:uid="{1466ABCC-D99D-4CE2-AB06-787515E502A7}"/>
    <cellStyle name="Note 3 2 4 3 2 7" xfId="11589" xr:uid="{6E015351-EF02-481A-BFC8-4CC50994B719}"/>
    <cellStyle name="Note 3 2 4 3 3" xfId="2675" xr:uid="{C18D6FF5-09BC-4759-BFBD-AAEFAC0FF43D}"/>
    <cellStyle name="Note 3 2 4 3 3 2" xfId="4209" xr:uid="{A91AAB7A-3C9C-4BA1-BDF2-DD0B83935239}"/>
    <cellStyle name="Note 3 2 4 3 3 2 2" xfId="7267" xr:uid="{FD0748A5-C98B-44D5-9317-2B86AE626A8C}"/>
    <cellStyle name="Note 3 2 4 3 3 2 3" xfId="10304" xr:uid="{1C571D73-8C1D-41E2-B624-5E5C68CBE34A}"/>
    <cellStyle name="Note 3 2 4 3 3 2 4" xfId="13341" xr:uid="{9C54D8E3-13EC-4145-8175-D7CF44817409}"/>
    <cellStyle name="Note 3 2 4 3 3 3" xfId="5733" xr:uid="{0039FADB-B2A6-44F0-AF15-00EC030F0A96}"/>
    <cellStyle name="Note 3 2 4 3 3 4" xfId="8770" xr:uid="{6793096F-D076-4C83-A53E-FF72F02432FE}"/>
    <cellStyle name="Note 3 2 4 3 3 5" xfId="11807" xr:uid="{FA19DFC7-B9D7-4762-B47A-C2F1F2F3AE97}"/>
    <cellStyle name="Note 3 2 4 3 4" xfId="3096" xr:uid="{C36249B1-B732-4CA8-B62F-3B5885F4CFE4}"/>
    <cellStyle name="Note 3 2 4 3 4 2" xfId="4630" xr:uid="{28982458-E2FF-48E0-85F0-279446CE973B}"/>
    <cellStyle name="Note 3 2 4 3 4 2 2" xfId="7688" xr:uid="{E5D7D4FB-EF8D-45AD-BA8C-24F15AF91483}"/>
    <cellStyle name="Note 3 2 4 3 4 2 3" xfId="10725" xr:uid="{334FCC7A-A125-4E83-A550-BB690F67CEAB}"/>
    <cellStyle name="Note 3 2 4 3 4 2 4" xfId="13762" xr:uid="{70A5B014-E3E9-477B-906F-0C8425FBC910}"/>
    <cellStyle name="Note 3 2 4 3 4 3" xfId="6154" xr:uid="{0927C9F6-AC04-46D6-B5EC-9EDEE93C799C}"/>
    <cellStyle name="Note 3 2 4 3 4 4" xfId="9191" xr:uid="{01768A42-EAF0-441E-87EA-78A008BE19C4}"/>
    <cellStyle name="Note 3 2 4 3 4 5" xfId="12228" xr:uid="{FA86E97E-C203-4A47-A0DD-577E38330239}"/>
    <cellStyle name="Note 3 2 4 3 5" xfId="3449" xr:uid="{F21D8311-AABB-4F87-BB4C-B68656C7F915}"/>
    <cellStyle name="Note 3 2 4 3 5 2" xfId="6507" xr:uid="{53CB7E9E-D0EE-4E09-88C5-ECF564BCA933}"/>
    <cellStyle name="Note 3 2 4 3 5 3" xfId="9544" xr:uid="{02C5A3C8-036E-4659-B176-AA61EF6643CD}"/>
    <cellStyle name="Note 3 2 4 3 5 4" xfId="12581" xr:uid="{00CBE46F-DDD9-457D-BB04-1E79595CFA27}"/>
    <cellStyle name="Note 3 2 4 3 6" xfId="3851" xr:uid="{868B7EBD-6AFE-42CD-B7C3-8DCAA90BFB81}"/>
    <cellStyle name="Note 3 2 4 3 6 2" xfId="6909" xr:uid="{98E77AD0-27D7-4D92-A6A4-4ECC79E71981}"/>
    <cellStyle name="Note 3 2 4 3 6 3" xfId="9946" xr:uid="{A986B5F8-B3D8-49E1-AACE-ADC52F366447}"/>
    <cellStyle name="Note 3 2 4 3 6 4" xfId="12983" xr:uid="{B18EF641-BC47-49A5-9C68-D6EF4345579B}"/>
    <cellStyle name="Note 3 2 4 3 7" xfId="5302" xr:uid="{3D972700-3D1C-4ADC-A880-AEBE2F9773CE}"/>
    <cellStyle name="Note 3 2 4 3 8" xfId="8339" xr:uid="{A79DCF8A-F37B-4408-8EDE-E2A2F47D844E}"/>
    <cellStyle name="Note 3 2 4 3 9" xfId="11376" xr:uid="{99D0098F-CB51-4372-A118-3DCC05470D92}"/>
    <cellStyle name="Note 3 2 4 4" xfId="2325" xr:uid="{BBCB3FCE-63DE-41C3-8B8E-12A786066E42}"/>
    <cellStyle name="Note 3 2 4 4 2" xfId="2538" xr:uid="{73981B55-F687-4C67-84ED-73B63236229F}"/>
    <cellStyle name="Note 3 2 4 4 2 2" xfId="2969" xr:uid="{D2EEC2A3-3C6D-4A45-A11C-09BAC48ACD97}"/>
    <cellStyle name="Note 3 2 4 4 2 2 2" xfId="4503" xr:uid="{981BF195-4CF6-4E69-BBCA-60BE116153A5}"/>
    <cellStyle name="Note 3 2 4 4 2 2 2 2" xfId="7561" xr:uid="{E9F5B917-35E2-4455-9349-28D921371D96}"/>
    <cellStyle name="Note 3 2 4 4 2 2 2 3" xfId="10598" xr:uid="{D5F83D41-9181-4159-A352-5E716E085949}"/>
    <cellStyle name="Note 3 2 4 4 2 2 2 4" xfId="13635" xr:uid="{A2AD7F97-1A99-4D92-86E9-97E90269C395}"/>
    <cellStyle name="Note 3 2 4 4 2 2 3" xfId="6027" xr:uid="{5A333886-2E4A-41AA-865A-745C942A773A}"/>
    <cellStyle name="Note 3 2 4 4 2 2 4" xfId="9064" xr:uid="{F7F306A6-8F8F-445E-BA01-64D082747AF1}"/>
    <cellStyle name="Note 3 2 4 4 2 2 5" xfId="12101" xr:uid="{580C239F-99BF-4801-9F3C-ADAC7FCBC5E5}"/>
    <cellStyle name="Note 3 2 4 4 2 3" xfId="3390" xr:uid="{DAAA6580-E811-4E46-A0F0-F0933D3C1DC1}"/>
    <cellStyle name="Note 3 2 4 4 2 3 2" xfId="4924" xr:uid="{82AF4B23-F307-46D7-9977-D85A9E8003A6}"/>
    <cellStyle name="Note 3 2 4 4 2 3 2 2" xfId="7982" xr:uid="{21D64DBE-F5D1-4869-A7B1-A4EF71903FD5}"/>
    <cellStyle name="Note 3 2 4 4 2 3 2 3" xfId="11019" xr:uid="{74664964-96FA-44E4-AE38-A670C9489394}"/>
    <cellStyle name="Note 3 2 4 4 2 3 2 4" xfId="14056" xr:uid="{5145A75D-EE61-42B6-8948-7D03ED1583E7}"/>
    <cellStyle name="Note 3 2 4 4 2 3 3" xfId="6448" xr:uid="{95FB1FD6-489B-41EB-89C6-0A050E6642DD}"/>
    <cellStyle name="Note 3 2 4 4 2 3 4" xfId="9485" xr:uid="{B75EE073-656B-4C87-90E3-8640115E33C7}"/>
    <cellStyle name="Note 3 2 4 4 2 3 5" xfId="12522" xr:uid="{87CC677E-8E26-4A0B-8076-1303206CB7FB}"/>
    <cellStyle name="Note 3 2 4 4 2 4" xfId="3743" xr:uid="{22F6B703-C505-4298-9D27-9A875A62E6C3}"/>
    <cellStyle name="Note 3 2 4 4 2 4 2" xfId="6801" xr:uid="{40B9F5A9-8B0F-4CE4-B0A2-3F477067E3E8}"/>
    <cellStyle name="Note 3 2 4 4 2 4 3" xfId="9838" xr:uid="{569A05B0-49ED-4AD9-83A4-F0E09CAC1BF7}"/>
    <cellStyle name="Note 3 2 4 4 2 4 4" xfId="12875" xr:uid="{E54DA2D1-A69A-4457-90E3-F0901F7793B0}"/>
    <cellStyle name="Note 3 2 4 4 2 5" xfId="5596" xr:uid="{93A27035-3658-495E-BD06-F11D8F4A6A37}"/>
    <cellStyle name="Note 3 2 4 4 2 6" xfId="8633" xr:uid="{34165EF2-1AF8-4525-BFDA-4880C5AF315E}"/>
    <cellStyle name="Note 3 2 4 4 2 7" xfId="11670" xr:uid="{C34BD110-4542-4A7A-A996-AF5992E8A8F3}"/>
    <cellStyle name="Note 3 2 4 4 3" xfId="2756" xr:uid="{D9287826-6E20-4364-8FDB-CE4895909F70}"/>
    <cellStyle name="Note 3 2 4 4 3 2" xfId="4290" xr:uid="{5C6AE10C-1A9D-402F-BC78-F0545F2E4777}"/>
    <cellStyle name="Note 3 2 4 4 3 2 2" xfId="7348" xr:uid="{38FA1EF4-04C8-4669-B1A4-A99E40731801}"/>
    <cellStyle name="Note 3 2 4 4 3 2 3" xfId="10385" xr:uid="{9BB546C6-F7E2-4307-9BC5-56B1261C000C}"/>
    <cellStyle name="Note 3 2 4 4 3 2 4" xfId="13422" xr:uid="{AE40FCC7-87BA-4BF2-9986-6092A17361B5}"/>
    <cellStyle name="Note 3 2 4 4 3 3" xfId="5814" xr:uid="{06FA9ABA-AF8A-43F7-BC37-253AB8436859}"/>
    <cellStyle name="Note 3 2 4 4 3 4" xfId="8851" xr:uid="{CB2FB231-EA12-4310-B9F3-AEF63762DECE}"/>
    <cellStyle name="Note 3 2 4 4 3 5" xfId="11888" xr:uid="{EBA584E7-DE92-43F4-B102-AAB1DA8CF189}"/>
    <cellStyle name="Note 3 2 4 4 4" xfId="3177" xr:uid="{CBA87CBA-9C39-4B24-B52A-48DA734CA653}"/>
    <cellStyle name="Note 3 2 4 4 4 2" xfId="4711" xr:uid="{7C385F92-66A4-4814-A59F-B4FDFC0A57D8}"/>
    <cellStyle name="Note 3 2 4 4 4 2 2" xfId="7769" xr:uid="{8DDAB4A7-2153-4E57-B3C3-47F0570AE967}"/>
    <cellStyle name="Note 3 2 4 4 4 2 3" xfId="10806" xr:uid="{BAAD9130-41E8-4937-9A5C-958DC4B54597}"/>
    <cellStyle name="Note 3 2 4 4 4 2 4" xfId="13843" xr:uid="{6D10E3E4-E1B8-42E4-99D6-D605D9748CF3}"/>
    <cellStyle name="Note 3 2 4 4 4 3" xfId="6235" xr:uid="{36B407F6-16DC-4358-8492-F8A40E36D73E}"/>
    <cellStyle name="Note 3 2 4 4 4 4" xfId="9272" xr:uid="{A5EFCE21-5879-40FE-9CD3-6EF88BA02A0B}"/>
    <cellStyle name="Note 3 2 4 4 4 5" xfId="12309" xr:uid="{BB35AC3D-D669-4CD5-83A1-1392BA9907E9}"/>
    <cellStyle name="Note 3 2 4 4 5" xfId="3530" xr:uid="{F50E1102-C248-475E-BA9E-DE974AD53808}"/>
    <cellStyle name="Note 3 2 4 4 5 2" xfId="6588" xr:uid="{200F60EF-724F-4E5C-B9CB-6A81ED37546B}"/>
    <cellStyle name="Note 3 2 4 4 5 3" xfId="9625" xr:uid="{16E57F4E-D50F-4548-BF16-50D60AA69BF1}"/>
    <cellStyle name="Note 3 2 4 4 5 4" xfId="12662" xr:uid="{A947280C-09EE-45BD-8801-72F36A579BD9}"/>
    <cellStyle name="Note 3 2 4 4 6" xfId="3932" xr:uid="{84E197EB-45B2-4E3E-89E4-FFBA14089B47}"/>
    <cellStyle name="Note 3 2 4 4 6 2" xfId="6990" xr:uid="{79D08B9A-CB97-413F-8DB5-F9493BC8A416}"/>
    <cellStyle name="Note 3 2 4 4 6 3" xfId="10027" xr:uid="{EED7D513-07B3-4918-BBFC-FDB2326B643F}"/>
    <cellStyle name="Note 3 2 4 4 6 4" xfId="13064" xr:uid="{141F0A87-F80B-42E5-BA3A-ADD3C48D7C92}"/>
    <cellStyle name="Note 3 2 4 4 7" xfId="5383" xr:uid="{80545A74-591C-4C1E-86A9-741962546F2F}"/>
    <cellStyle name="Note 3 2 4 4 8" xfId="8420" xr:uid="{D2EB568B-333C-4E34-9BB0-D73050E94923}"/>
    <cellStyle name="Note 3 2 4 4 9" xfId="11457" xr:uid="{1C38DE41-1A6D-4A36-947B-87BCC2D5F6DF}"/>
    <cellStyle name="Note 3 2 4 5" xfId="2346" xr:uid="{4FEDAEF6-3AA4-4D12-AD85-1B94AE86DF12}"/>
    <cellStyle name="Note 3 2 4 5 2" xfId="2559" xr:uid="{14B5D8D1-DF09-4CEF-A746-0E893B4BE8D0}"/>
    <cellStyle name="Note 3 2 4 5 2 2" xfId="2990" xr:uid="{66FFFE2F-DC24-43CE-BAF2-96EAAEFE7EBD}"/>
    <cellStyle name="Note 3 2 4 5 2 2 2" xfId="4524" xr:uid="{7EED7229-FF8A-41F4-80FE-64DA06C4CEA5}"/>
    <cellStyle name="Note 3 2 4 5 2 2 2 2" xfId="7582" xr:uid="{A3158640-BB17-4B6B-9AFA-8C100A86483B}"/>
    <cellStyle name="Note 3 2 4 5 2 2 2 3" xfId="10619" xr:uid="{421A2C0B-42A0-4DA3-8800-4DED30938012}"/>
    <cellStyle name="Note 3 2 4 5 2 2 2 4" xfId="13656" xr:uid="{D076C0EA-B3AF-41BA-B360-3D3CA87CADEB}"/>
    <cellStyle name="Note 3 2 4 5 2 2 3" xfId="6048" xr:uid="{1BD17789-9265-4A2B-852C-EB7D79980F20}"/>
    <cellStyle name="Note 3 2 4 5 2 2 4" xfId="9085" xr:uid="{FCC76E7D-8F0E-42A3-BB96-F7652AC2078C}"/>
    <cellStyle name="Note 3 2 4 5 2 2 5" xfId="12122" xr:uid="{F997506B-70F6-45F4-B3EB-58DEE8271AD0}"/>
    <cellStyle name="Note 3 2 4 5 2 3" xfId="3411" xr:uid="{F12C07FF-9D97-4283-B295-DF003695C2DD}"/>
    <cellStyle name="Note 3 2 4 5 2 3 2" xfId="4945" xr:uid="{C5E1D0E7-0ADC-495F-B9BB-562C183A7EF9}"/>
    <cellStyle name="Note 3 2 4 5 2 3 2 2" xfId="8003" xr:uid="{B4477A82-0D65-4ED9-9051-C90F9ED19D60}"/>
    <cellStyle name="Note 3 2 4 5 2 3 2 3" xfId="11040" xr:uid="{E3DA4715-DB3A-400C-9E7D-F95511E39102}"/>
    <cellStyle name="Note 3 2 4 5 2 3 2 4" xfId="14077" xr:uid="{A1F73E11-0FE3-4232-8048-935D9002179F}"/>
    <cellStyle name="Note 3 2 4 5 2 3 3" xfId="6469" xr:uid="{0F628122-F225-4BE7-8246-862D6299FF25}"/>
    <cellStyle name="Note 3 2 4 5 2 3 4" xfId="9506" xr:uid="{E01EC01B-E7E1-4084-8B32-BF368E3DE3B1}"/>
    <cellStyle name="Note 3 2 4 5 2 3 5" xfId="12543" xr:uid="{88385A96-CE85-4163-9429-5009691E7CF8}"/>
    <cellStyle name="Note 3 2 4 5 2 4" xfId="3764" xr:uid="{B3BB6DD9-26BB-4559-9D44-11A776130893}"/>
    <cellStyle name="Note 3 2 4 5 2 4 2" xfId="6822" xr:uid="{3F582FFC-6DDE-4F0D-8676-AF9CB13B0A18}"/>
    <cellStyle name="Note 3 2 4 5 2 4 3" xfId="9859" xr:uid="{87E70E62-CDEC-4B22-820B-C8A1DFF43FF5}"/>
    <cellStyle name="Note 3 2 4 5 2 4 4" xfId="12896" xr:uid="{285701E5-19F3-460D-B0EB-EAB43CDD81B0}"/>
    <cellStyle name="Note 3 2 4 5 2 5" xfId="5617" xr:uid="{92DB840D-5B16-4461-A243-01FF40AFEFEA}"/>
    <cellStyle name="Note 3 2 4 5 2 6" xfId="8654" xr:uid="{D05B3ED0-CC66-4AD8-A984-83B5A77E43F6}"/>
    <cellStyle name="Note 3 2 4 5 2 7" xfId="11691" xr:uid="{29D5CA80-5B8B-4E27-9912-97C5AD0373CD}"/>
    <cellStyle name="Note 3 2 4 5 3" xfId="2777" xr:uid="{CC573749-BFAE-489A-8472-FAD1BF9E0760}"/>
    <cellStyle name="Note 3 2 4 5 3 2" xfId="4311" xr:uid="{9D29CAF2-D988-4BE9-8CFF-6D1CB18B42E4}"/>
    <cellStyle name="Note 3 2 4 5 3 2 2" xfId="7369" xr:uid="{6D634DE5-63DA-4A4A-A213-CA30CA9542F6}"/>
    <cellStyle name="Note 3 2 4 5 3 2 3" xfId="10406" xr:uid="{1D4D9276-32F8-48C2-8257-11FCFAC5880F}"/>
    <cellStyle name="Note 3 2 4 5 3 2 4" xfId="13443" xr:uid="{EFE9CEAC-BFEC-45D8-A598-069B0E68D48F}"/>
    <cellStyle name="Note 3 2 4 5 3 3" xfId="5835" xr:uid="{3E8868DC-99A6-491C-ABA1-6695FD8FBB59}"/>
    <cellStyle name="Note 3 2 4 5 3 4" xfId="8872" xr:uid="{FA1C58FF-898B-4FBC-82D2-FA81946BA0FD}"/>
    <cellStyle name="Note 3 2 4 5 3 5" xfId="11909" xr:uid="{6283799F-16EC-4EEF-AC72-944AF502236D}"/>
    <cellStyle name="Note 3 2 4 5 4" xfId="3198" xr:uid="{4F054112-EA67-4A00-9389-24A96E67D96E}"/>
    <cellStyle name="Note 3 2 4 5 4 2" xfId="4732" xr:uid="{FC5E75A1-8489-41FB-8122-AF347A69C4BC}"/>
    <cellStyle name="Note 3 2 4 5 4 2 2" xfId="7790" xr:uid="{1CC25D6B-F884-4183-BD0A-51578472A273}"/>
    <cellStyle name="Note 3 2 4 5 4 2 3" xfId="10827" xr:uid="{1E572579-9984-4A5E-81D7-E2C39864579F}"/>
    <cellStyle name="Note 3 2 4 5 4 2 4" xfId="13864" xr:uid="{392BD3DC-C5C6-46C3-B2D3-AF9DE1E184D7}"/>
    <cellStyle name="Note 3 2 4 5 4 3" xfId="6256" xr:uid="{26C0B599-A745-4710-8977-25B8F6410349}"/>
    <cellStyle name="Note 3 2 4 5 4 4" xfId="9293" xr:uid="{008D3653-85E0-46EF-860F-B43ACF7A24D9}"/>
    <cellStyle name="Note 3 2 4 5 4 5" xfId="12330" xr:uid="{0919AF4E-C985-4AC6-AB66-7FE0F26ED921}"/>
    <cellStyle name="Note 3 2 4 5 5" xfId="3551" xr:uid="{B9951481-6845-410B-9764-820CE8DB0043}"/>
    <cellStyle name="Note 3 2 4 5 5 2" xfId="6609" xr:uid="{6C7B1DE7-BA2E-46E9-AB0C-F22AA84697AF}"/>
    <cellStyle name="Note 3 2 4 5 5 3" xfId="9646" xr:uid="{3972A486-B675-419F-AC3B-9D031F5E16F6}"/>
    <cellStyle name="Note 3 2 4 5 5 4" xfId="12683" xr:uid="{41EEE248-18F8-4B72-8BA4-722C85D7AE4A}"/>
    <cellStyle name="Note 3 2 4 5 6" xfId="3953" xr:uid="{8313CD89-0593-4894-90F9-6CAF90946286}"/>
    <cellStyle name="Note 3 2 4 5 6 2" xfId="7011" xr:uid="{8573F111-4D36-4203-82EB-B08E56362466}"/>
    <cellStyle name="Note 3 2 4 5 6 3" xfId="10048" xr:uid="{B1B80429-8A33-4DC8-BAD3-D32275E54A52}"/>
    <cellStyle name="Note 3 2 4 5 6 4" xfId="13085" xr:uid="{9599BDEA-2B67-4560-AD8F-2E80C0BE155F}"/>
    <cellStyle name="Note 3 2 4 5 7" xfId="5404" xr:uid="{9632E05F-8798-4684-ADE8-0F1D269C08EF}"/>
    <cellStyle name="Note 3 2 4 5 8" xfId="8441" xr:uid="{830F9735-A388-4E21-85EB-BFD89DEF6589}"/>
    <cellStyle name="Note 3 2 4 5 9" xfId="11478" xr:uid="{C5C9ED4B-8A10-4E15-BD2D-F38E84C902EF}"/>
    <cellStyle name="Note 3 2 4 6" xfId="2383" xr:uid="{11E98ED3-F4A1-419F-8524-822B64E3A148}"/>
    <cellStyle name="Note 3 2 4 6 2" xfId="2814" xr:uid="{BC0F91C8-7803-4ACF-9087-B8F7F7EA3B6C}"/>
    <cellStyle name="Note 3 2 4 6 2 2" xfId="4348" xr:uid="{A3D40066-F421-4B33-8FB9-34D95037722D}"/>
    <cellStyle name="Note 3 2 4 6 2 2 2" xfId="7406" xr:uid="{0D59E202-E773-420F-8135-EBBE0444624E}"/>
    <cellStyle name="Note 3 2 4 6 2 2 3" xfId="10443" xr:uid="{E4FC6D42-06E7-4568-B0BA-D5188CAF5306}"/>
    <cellStyle name="Note 3 2 4 6 2 2 4" xfId="13480" xr:uid="{A7A357CB-6075-4772-B9D4-4B6C78F52765}"/>
    <cellStyle name="Note 3 2 4 6 2 3" xfId="5872" xr:uid="{5A2F2603-4972-4078-8B80-E0A98514A50A}"/>
    <cellStyle name="Note 3 2 4 6 2 4" xfId="8909" xr:uid="{502BAE2D-47EB-459F-B8D4-F052EF2507AD}"/>
    <cellStyle name="Note 3 2 4 6 2 5" xfId="11946" xr:uid="{28D9FC97-D993-47C0-876B-0B07FD82A7FF}"/>
    <cellStyle name="Note 3 2 4 6 3" xfId="3235" xr:uid="{738ACDFC-1E11-47D9-9080-6D2EA8FDA9A8}"/>
    <cellStyle name="Note 3 2 4 6 3 2" xfId="4769" xr:uid="{82388CA2-8D1A-41D8-B613-ACCEE3594AC1}"/>
    <cellStyle name="Note 3 2 4 6 3 2 2" xfId="7827" xr:uid="{7ADD21C3-F6F6-47ED-8AE9-9ED309DAC42E}"/>
    <cellStyle name="Note 3 2 4 6 3 2 3" xfId="10864" xr:uid="{A22597AF-BBDE-4D84-8BA2-A10FEAD83938}"/>
    <cellStyle name="Note 3 2 4 6 3 2 4" xfId="13901" xr:uid="{864DC568-1D6A-47A0-888F-F4BA38AEC63D}"/>
    <cellStyle name="Note 3 2 4 6 3 3" xfId="6293" xr:uid="{8969B457-84AD-4B33-A022-5F6EAB15C09C}"/>
    <cellStyle name="Note 3 2 4 6 3 4" xfId="9330" xr:uid="{836145B8-4EE0-42A1-B530-3677415AE297}"/>
    <cellStyle name="Note 3 2 4 6 3 5" xfId="12367" xr:uid="{C8BC4806-53F1-4253-AAAA-290B3F8E1768}"/>
    <cellStyle name="Note 3 2 4 6 4" xfId="3588" xr:uid="{D9BA81B3-C129-457A-9D3D-B7BE92301CF5}"/>
    <cellStyle name="Note 3 2 4 6 4 2" xfId="6646" xr:uid="{F46AD146-5D6C-40E5-9326-EF8159174ACD}"/>
    <cellStyle name="Note 3 2 4 6 4 3" xfId="9683" xr:uid="{019A0B9C-35C1-411E-A67A-0090637D1941}"/>
    <cellStyle name="Note 3 2 4 6 4 4" xfId="12720" xr:uid="{9717D54A-BF26-44C4-B560-D7845C43FB45}"/>
    <cellStyle name="Note 3 2 4 6 5" xfId="5441" xr:uid="{92162C49-7830-4A65-B98F-8CFBB48D952F}"/>
    <cellStyle name="Note 3 2 4 6 6" xfId="8478" xr:uid="{59D67C03-833D-45E6-BA3B-F6C3472398A1}"/>
    <cellStyle name="Note 3 2 4 6 7" xfId="11515" xr:uid="{6798C810-1F0C-4A98-8C58-43800359D834}"/>
    <cellStyle name="Note 3 2 4 7" xfId="2601" xr:uid="{2F302F5F-B12E-40C8-964F-87C4A86669DA}"/>
    <cellStyle name="Note 3 2 4 7 2" xfId="4135" xr:uid="{E83E5009-3017-49B8-9667-DA24E807335D}"/>
    <cellStyle name="Note 3 2 4 7 2 2" xfId="7193" xr:uid="{3A46D841-A204-4E46-910F-B3942F0EF623}"/>
    <cellStyle name="Note 3 2 4 7 2 3" xfId="10230" xr:uid="{F6BFC5FE-D4F6-4DF8-AEC2-C0A624896351}"/>
    <cellStyle name="Note 3 2 4 7 2 4" xfId="13267" xr:uid="{B8A89265-703B-4C76-B575-355F327746E5}"/>
    <cellStyle name="Note 3 2 4 7 3" xfId="5659" xr:uid="{B92A61F8-A588-4DB1-B31B-C6BDA71AD104}"/>
    <cellStyle name="Note 3 2 4 7 4" xfId="8696" xr:uid="{FF160282-A111-411C-BE86-0602283EA030}"/>
    <cellStyle name="Note 3 2 4 7 5" xfId="11733" xr:uid="{84767FFA-B2BB-47F8-859B-3803ECB0AACC}"/>
    <cellStyle name="Note 3 2 4 8" xfId="3022" xr:uid="{E10A0334-1ADD-470D-B53A-AD7061374061}"/>
    <cellStyle name="Note 3 2 4 8 2" xfId="4556" xr:uid="{C156899F-3BDF-40A1-94A4-A215E17F04EC}"/>
    <cellStyle name="Note 3 2 4 8 2 2" xfId="7614" xr:uid="{56156E0B-C5BB-49AB-86AF-2CF0AD82A58A}"/>
    <cellStyle name="Note 3 2 4 8 2 3" xfId="10651" xr:uid="{F59E6EB2-F92B-4435-9B32-F160D10EEF3E}"/>
    <cellStyle name="Note 3 2 4 8 2 4" xfId="13688" xr:uid="{AEA5F313-E365-45ED-8CFC-2F4AD2B27838}"/>
    <cellStyle name="Note 3 2 4 8 3" xfId="6080" xr:uid="{F12AFF4C-7A7B-4261-9BDC-94D3FFF540F9}"/>
    <cellStyle name="Note 3 2 4 8 4" xfId="9117" xr:uid="{472ADCEB-E117-4A98-AAD8-E4334FFF43DC}"/>
    <cellStyle name="Note 3 2 4 8 5" xfId="12154" xr:uid="{4E3A2B5E-25A6-4EE3-9BCE-063EDF9656FC}"/>
    <cellStyle name="Note 3 2 4 9" xfId="5228" xr:uid="{0A03D511-4B0E-4D4A-9D0D-A9015EC804E1}"/>
    <cellStyle name="Note 3 2 5" xfId="2170" xr:uid="{02B672C8-B33B-4DAC-A83A-C7BDB92B3A15}"/>
    <cellStyle name="Note 3 2 5 10" xfId="8274" xr:uid="{726258CD-B88E-4B4F-8F6D-EFDEAD3DB538}"/>
    <cellStyle name="Note 3 2 5 11" xfId="11311" xr:uid="{6191B9A7-AE07-4E54-B272-0FAA5B426BCB}"/>
    <cellStyle name="Note 3 2 5 2" xfId="2214" xr:uid="{10735A30-546B-479F-82EE-563AAAD9C266}"/>
    <cellStyle name="Note 3 2 5 2 2" xfId="2282" xr:uid="{A1A14397-BCCA-4904-8917-6A8E0314FAAE}"/>
    <cellStyle name="Note 3 2 5 2 2 2" xfId="2495" xr:uid="{1E8A8147-D4A7-43FA-9633-6022D099F8AA}"/>
    <cellStyle name="Note 3 2 5 2 2 2 2" xfId="2926" xr:uid="{B8746F84-21E3-429C-89F6-9D2776E423A9}"/>
    <cellStyle name="Note 3 2 5 2 2 2 2 2" xfId="4460" xr:uid="{1AC2780B-C8D5-4CBA-84CB-B06FE11ED07E}"/>
    <cellStyle name="Note 3 2 5 2 2 2 2 2 2" xfId="7518" xr:uid="{A02841C5-36E9-442E-8255-9AACCD3057D7}"/>
    <cellStyle name="Note 3 2 5 2 2 2 2 2 3" xfId="10555" xr:uid="{606757D4-7C4D-49A4-AE51-29EFC21473D8}"/>
    <cellStyle name="Note 3 2 5 2 2 2 2 2 4" xfId="13592" xr:uid="{3FCDF09A-81E1-4FAF-8F6F-B9F694378DC3}"/>
    <cellStyle name="Note 3 2 5 2 2 2 2 3" xfId="5984" xr:uid="{6ADC8EE5-2705-451B-9719-9AEB486A3DFA}"/>
    <cellStyle name="Note 3 2 5 2 2 2 2 4" xfId="9021" xr:uid="{9D8A0DD9-EC8C-4B17-82D6-62E7742523A3}"/>
    <cellStyle name="Note 3 2 5 2 2 2 2 5" xfId="12058" xr:uid="{1D021922-E2FA-41D1-8964-F1B867D52267}"/>
    <cellStyle name="Note 3 2 5 2 2 2 3" xfId="3347" xr:uid="{1134E630-3C90-41CE-99E1-1DEF4CF455C6}"/>
    <cellStyle name="Note 3 2 5 2 2 2 3 2" xfId="4881" xr:uid="{F01B7885-DF40-41FA-BA01-F652391DF16B}"/>
    <cellStyle name="Note 3 2 5 2 2 2 3 2 2" xfId="7939" xr:uid="{FD600BE9-F523-4178-8CCB-D15AD0D4FA91}"/>
    <cellStyle name="Note 3 2 5 2 2 2 3 2 3" xfId="10976" xr:uid="{19D17515-0455-4485-AADD-A9B6B27215DF}"/>
    <cellStyle name="Note 3 2 5 2 2 2 3 2 4" xfId="14013" xr:uid="{13DEFC28-AAA5-408F-9458-41D3A9E02AA6}"/>
    <cellStyle name="Note 3 2 5 2 2 2 3 3" xfId="6405" xr:uid="{BE893833-07BE-4530-B75F-951089683B9C}"/>
    <cellStyle name="Note 3 2 5 2 2 2 3 4" xfId="9442" xr:uid="{07C5A130-4875-4B0C-B5C5-A240FD5C5348}"/>
    <cellStyle name="Note 3 2 5 2 2 2 3 5" xfId="12479" xr:uid="{C12AED97-D155-450A-BD62-2AD877550792}"/>
    <cellStyle name="Note 3 2 5 2 2 2 4" xfId="3700" xr:uid="{CC34DE2A-D8F4-4D4F-B1FD-3EF33165B3D1}"/>
    <cellStyle name="Note 3 2 5 2 2 2 4 2" xfId="6758" xr:uid="{BF5B8A50-D112-4C2D-BDC5-F65A960750A7}"/>
    <cellStyle name="Note 3 2 5 2 2 2 4 3" xfId="9795" xr:uid="{460800C9-BFA8-4DE7-9793-EBD4ACC5D1DF}"/>
    <cellStyle name="Note 3 2 5 2 2 2 4 4" xfId="12832" xr:uid="{CC48D756-1D88-44E6-B72E-FBB39D1ACA79}"/>
    <cellStyle name="Note 3 2 5 2 2 2 5" xfId="5553" xr:uid="{733F8B7F-871A-457A-A5C3-1378E7B97FFD}"/>
    <cellStyle name="Note 3 2 5 2 2 2 6" xfId="8590" xr:uid="{F0F2A05B-409B-4F4F-9FED-DE9374CBCE9E}"/>
    <cellStyle name="Note 3 2 5 2 2 2 7" xfId="11627" xr:uid="{73F1CDB5-4798-42F3-AB78-5F0567161314}"/>
    <cellStyle name="Note 3 2 5 2 2 3" xfId="2713" xr:uid="{CE054362-8998-4D15-B363-FD1D95F6C005}"/>
    <cellStyle name="Note 3 2 5 2 2 3 2" xfId="4247" xr:uid="{7E4ACAA3-B5AF-4EB5-BBE4-999B0D364203}"/>
    <cellStyle name="Note 3 2 5 2 2 3 2 2" xfId="7305" xr:uid="{C2A5106F-82DF-4E2F-B4D3-15D326025556}"/>
    <cellStyle name="Note 3 2 5 2 2 3 2 3" xfId="10342" xr:uid="{761AD41A-D676-4475-93A8-31271BF71B37}"/>
    <cellStyle name="Note 3 2 5 2 2 3 2 4" xfId="13379" xr:uid="{B99A788B-AA8A-4981-A42D-7CEC3F635FEB}"/>
    <cellStyle name="Note 3 2 5 2 2 3 3" xfId="5771" xr:uid="{233930A6-9D8A-4A07-BCEA-BFF712C5F09C}"/>
    <cellStyle name="Note 3 2 5 2 2 3 4" xfId="8808" xr:uid="{00AC8862-35D3-4855-BE28-A2BD7E40D2BD}"/>
    <cellStyle name="Note 3 2 5 2 2 3 5" xfId="11845" xr:uid="{E05DD098-E6C3-4E82-B806-87FAB369B6AD}"/>
    <cellStyle name="Note 3 2 5 2 2 4" xfId="3134" xr:uid="{A5B1E2AA-22BB-4DD3-BE43-A23ABD6D6BE6}"/>
    <cellStyle name="Note 3 2 5 2 2 4 2" xfId="4668" xr:uid="{55D04216-766F-4219-936F-A06749360FD9}"/>
    <cellStyle name="Note 3 2 5 2 2 4 2 2" xfId="7726" xr:uid="{98EE028F-9B17-426E-B4A6-A627D95DD567}"/>
    <cellStyle name="Note 3 2 5 2 2 4 2 3" xfId="10763" xr:uid="{3349D36B-463D-4F1B-A2C0-42A7BE288A25}"/>
    <cellStyle name="Note 3 2 5 2 2 4 2 4" xfId="13800" xr:uid="{3775020F-3D74-42E5-AB7C-6A1627329E2F}"/>
    <cellStyle name="Note 3 2 5 2 2 4 3" xfId="6192" xr:uid="{DD892F10-56D1-4B2F-B516-96D0B3458B8C}"/>
    <cellStyle name="Note 3 2 5 2 2 4 4" xfId="9229" xr:uid="{9B22E595-B74F-4DDE-AB2E-3D5BE9890C2A}"/>
    <cellStyle name="Note 3 2 5 2 2 4 5" xfId="12266" xr:uid="{DF202517-0F1E-4308-BEAD-3643891B3CBF}"/>
    <cellStyle name="Note 3 2 5 2 2 5" xfId="3487" xr:uid="{EC36B4E1-B7E6-4063-8893-A6EA62813A4D}"/>
    <cellStyle name="Note 3 2 5 2 2 5 2" xfId="6545" xr:uid="{BD0E0575-47CC-4E84-8868-4AE7C61F5871}"/>
    <cellStyle name="Note 3 2 5 2 2 5 3" xfId="9582" xr:uid="{F1B8B291-AA0F-4BFE-8786-6A17BF22EC7F}"/>
    <cellStyle name="Note 3 2 5 2 2 5 4" xfId="12619" xr:uid="{BE6BD1B6-B91B-4423-BC16-9503E9F328DC}"/>
    <cellStyle name="Note 3 2 5 2 2 6" xfId="3889" xr:uid="{186A7939-43C1-4E1B-BE86-1B8C24FB9BC2}"/>
    <cellStyle name="Note 3 2 5 2 2 6 2" xfId="6947" xr:uid="{74E2EB3B-9BE4-4198-BBE1-671E0392E78B}"/>
    <cellStyle name="Note 3 2 5 2 2 6 3" xfId="9984" xr:uid="{5081FA01-8569-4596-8900-A40FA0327653}"/>
    <cellStyle name="Note 3 2 5 2 2 6 4" xfId="13021" xr:uid="{C110F2EC-8B97-4700-BC3F-CE8A908FCA23}"/>
    <cellStyle name="Note 3 2 5 2 2 7" xfId="5340" xr:uid="{A5794679-0B74-4D07-86FD-BE24A634FD8E}"/>
    <cellStyle name="Note 3 2 5 2 2 8" xfId="8377" xr:uid="{E78A9E15-C1F5-4EA8-9351-A04B6D6F7DD3}"/>
    <cellStyle name="Note 3 2 5 2 2 9" xfId="11414" xr:uid="{C7C50EC8-721D-4891-B7C4-864314C5D04C}"/>
    <cellStyle name="Note 3 2 5 2 3" xfId="2427" xr:uid="{2E3B445D-6093-400E-80A5-DE48BACB8818}"/>
    <cellStyle name="Note 3 2 5 2 3 2" xfId="2858" xr:uid="{529F2E4C-9A0B-4072-A7AF-F5A585CD08E6}"/>
    <cellStyle name="Note 3 2 5 2 3 2 2" xfId="4392" xr:uid="{9DDD19D6-DF78-4F17-B57B-C44189DC068A}"/>
    <cellStyle name="Note 3 2 5 2 3 2 2 2" xfId="7450" xr:uid="{02189BE4-7A14-4505-985E-55A46A084C7F}"/>
    <cellStyle name="Note 3 2 5 2 3 2 2 3" xfId="10487" xr:uid="{F2C8F479-61CA-4E82-9D54-01A73F920B79}"/>
    <cellStyle name="Note 3 2 5 2 3 2 2 4" xfId="13524" xr:uid="{AB699BD6-B02F-4FF6-A4FA-D639AB1032A9}"/>
    <cellStyle name="Note 3 2 5 2 3 2 3" xfId="5916" xr:uid="{83917970-A181-451D-99FA-0F5778C42A57}"/>
    <cellStyle name="Note 3 2 5 2 3 2 4" xfId="8953" xr:uid="{BF8CB1A7-CB28-40BC-BF78-347FBE380E99}"/>
    <cellStyle name="Note 3 2 5 2 3 2 5" xfId="11990" xr:uid="{E31148B7-1A57-4883-90DB-E7FC27A8C87E}"/>
    <cellStyle name="Note 3 2 5 2 3 3" xfId="3279" xr:uid="{E4F8A0F3-2CD9-412E-9486-0E5E1C2C8681}"/>
    <cellStyle name="Note 3 2 5 2 3 3 2" xfId="4813" xr:uid="{685B135F-5364-43A5-A337-B44E7FEEB826}"/>
    <cellStyle name="Note 3 2 5 2 3 3 2 2" xfId="7871" xr:uid="{148F996E-42EC-4979-B120-5D4FB364F8CA}"/>
    <cellStyle name="Note 3 2 5 2 3 3 2 3" xfId="10908" xr:uid="{62948BF5-EB48-434B-B478-6861A7CBB205}"/>
    <cellStyle name="Note 3 2 5 2 3 3 2 4" xfId="13945" xr:uid="{D8ADAF1C-46A2-4506-8D8E-A621DE72DD18}"/>
    <cellStyle name="Note 3 2 5 2 3 3 3" xfId="6337" xr:uid="{5B09DC95-3D0C-469B-ACFB-D984C2204DC3}"/>
    <cellStyle name="Note 3 2 5 2 3 3 4" xfId="9374" xr:uid="{8DE74672-5740-494B-84F2-2ABA23384083}"/>
    <cellStyle name="Note 3 2 5 2 3 3 5" xfId="12411" xr:uid="{81A518CD-402E-4CB2-8881-67F8CCA52093}"/>
    <cellStyle name="Note 3 2 5 2 3 4" xfId="3632" xr:uid="{5FCFA9DA-48AD-43FB-BCF5-FB60833CE0E9}"/>
    <cellStyle name="Note 3 2 5 2 3 4 2" xfId="6690" xr:uid="{9A8610A9-EEBC-4758-93A5-9F5732EAE6E3}"/>
    <cellStyle name="Note 3 2 5 2 3 4 3" xfId="9727" xr:uid="{FD6ACCC2-E659-4E13-A16F-1722E3FBC38F}"/>
    <cellStyle name="Note 3 2 5 2 3 4 4" xfId="12764" xr:uid="{8B9426E6-25A7-41FD-930E-30ED69E1A748}"/>
    <cellStyle name="Note 3 2 5 2 3 5" xfId="5485" xr:uid="{CC4ABF41-09D4-4FA3-B669-999358B7D4F5}"/>
    <cellStyle name="Note 3 2 5 2 3 6" xfId="8522" xr:uid="{932259D2-96C1-4AA0-9169-10A980D56FC8}"/>
    <cellStyle name="Note 3 2 5 2 3 7" xfId="11559" xr:uid="{E392138C-C6F3-481F-A725-462D82FEDF28}"/>
    <cellStyle name="Note 3 2 5 2 4" xfId="2645" xr:uid="{2EF5B57B-276C-4999-A0DC-CB64EA923EAE}"/>
    <cellStyle name="Note 3 2 5 2 4 2" xfId="4179" xr:uid="{7BD34460-7CEE-4EE4-A196-F44100C3EF34}"/>
    <cellStyle name="Note 3 2 5 2 4 2 2" xfId="7237" xr:uid="{36814B97-A6F4-4602-A776-7D761602EEA7}"/>
    <cellStyle name="Note 3 2 5 2 4 2 3" xfId="10274" xr:uid="{78811C4E-4CED-4BE4-9331-A89A3F89EE78}"/>
    <cellStyle name="Note 3 2 5 2 4 2 4" xfId="13311" xr:uid="{FAA81DFD-F146-40C3-BCFC-60DB7CD64BF8}"/>
    <cellStyle name="Note 3 2 5 2 4 3" xfId="5703" xr:uid="{9C7FF425-6C3E-4A7C-84CD-C397D75B98FC}"/>
    <cellStyle name="Note 3 2 5 2 4 4" xfId="8740" xr:uid="{0FFEB6B7-8CAD-4510-BC8F-425A57EA6A88}"/>
    <cellStyle name="Note 3 2 5 2 4 5" xfId="11777" xr:uid="{575977E3-854B-4D44-9DD8-AE5E2C5BC136}"/>
    <cellStyle name="Note 3 2 5 2 5" xfId="3066" xr:uid="{49B36D78-6FCF-417C-911B-0069FA41BB42}"/>
    <cellStyle name="Note 3 2 5 2 5 2" xfId="4600" xr:uid="{2F4EE9EA-A1B5-44AC-857E-A4F58EDD423D}"/>
    <cellStyle name="Note 3 2 5 2 5 2 2" xfId="7658" xr:uid="{CF3450EB-00DE-44A4-8161-19E6138E6897}"/>
    <cellStyle name="Note 3 2 5 2 5 2 3" xfId="10695" xr:uid="{38D600D4-CE4F-4CE6-9AF7-D18661336089}"/>
    <cellStyle name="Note 3 2 5 2 5 2 4" xfId="13732" xr:uid="{17E012C8-29B1-41F2-8C25-7A8708AFEA76}"/>
    <cellStyle name="Note 3 2 5 2 5 3" xfId="6124" xr:uid="{3C714901-6978-4436-8FF2-D96F5D00D915}"/>
    <cellStyle name="Note 3 2 5 2 5 4" xfId="9161" xr:uid="{E77A9FCD-40A3-41E7-95FB-012CF3386ED2}"/>
    <cellStyle name="Note 3 2 5 2 5 5" xfId="12198" xr:uid="{F12794E0-30BE-4BB7-B6FF-2E7D25F3B2FC}"/>
    <cellStyle name="Note 3 2 5 2 6" xfId="3821" xr:uid="{C360392E-F432-4F42-82DD-8C2602E43E70}"/>
    <cellStyle name="Note 3 2 5 2 6 2" xfId="6879" xr:uid="{563A3B9B-971C-481E-B19D-E5AE42B1B7D1}"/>
    <cellStyle name="Note 3 2 5 2 6 3" xfId="9916" xr:uid="{25C71BFC-FBCF-496A-AE2C-B4F2A017BF65}"/>
    <cellStyle name="Note 3 2 5 2 6 4" xfId="12953" xr:uid="{F9E1749D-A72C-4854-BB44-57C74C1E1B9C}"/>
    <cellStyle name="Note 3 2 5 2 7" xfId="5272" xr:uid="{BDD5AAD7-4DFD-45D9-9874-18095F2B6046}"/>
    <cellStyle name="Note 3 2 5 2 8" xfId="8309" xr:uid="{7167EF0A-3271-413D-94EC-8760F9D26588}"/>
    <cellStyle name="Note 3 2 5 2 9" xfId="11346" xr:uid="{A45F288E-5C77-4853-B367-F4575FE3A658}"/>
    <cellStyle name="Note 3 2 5 3" xfId="2253" xr:uid="{7F63FE3C-0F20-430B-B4A8-FF011AD2FCAF}"/>
    <cellStyle name="Note 3 2 5 3 2" xfId="2466" xr:uid="{5710AE3B-18CA-4711-93CD-9B7CED88E07D}"/>
    <cellStyle name="Note 3 2 5 3 2 2" xfId="2897" xr:uid="{FB75396B-8440-41AE-992A-501B56915098}"/>
    <cellStyle name="Note 3 2 5 3 2 2 2" xfId="4431" xr:uid="{D37A7A0D-544F-4FEC-A72F-CB6781323BA7}"/>
    <cellStyle name="Note 3 2 5 3 2 2 2 2" xfId="7489" xr:uid="{7D9493F3-CB2F-4E6D-88C6-943878293A3B}"/>
    <cellStyle name="Note 3 2 5 3 2 2 2 3" xfId="10526" xr:uid="{E4990879-B35F-42EC-992A-2476DB17AC0F}"/>
    <cellStyle name="Note 3 2 5 3 2 2 2 4" xfId="13563" xr:uid="{33A79ACC-17BC-43E1-90C3-0EFC20593587}"/>
    <cellStyle name="Note 3 2 5 3 2 2 3" xfId="5955" xr:uid="{9D1DFC37-56B1-431B-B8CA-85FAC8442C9E}"/>
    <cellStyle name="Note 3 2 5 3 2 2 4" xfId="8992" xr:uid="{E084A5DC-E6BA-4E39-90BE-B3A2E002B728}"/>
    <cellStyle name="Note 3 2 5 3 2 2 5" xfId="12029" xr:uid="{20D0B7C3-1151-426A-8293-02EE28CE80E6}"/>
    <cellStyle name="Note 3 2 5 3 2 3" xfId="3318" xr:uid="{CC151908-D173-4A05-BA15-96E2E89DF982}"/>
    <cellStyle name="Note 3 2 5 3 2 3 2" xfId="4852" xr:uid="{3D98EEB7-A532-41EE-823E-4C98AEDCC7B0}"/>
    <cellStyle name="Note 3 2 5 3 2 3 2 2" xfId="7910" xr:uid="{89C8F503-E036-4DA6-9775-EF27B6C59C65}"/>
    <cellStyle name="Note 3 2 5 3 2 3 2 3" xfId="10947" xr:uid="{61C192EC-2F9A-447D-B394-34865740E163}"/>
    <cellStyle name="Note 3 2 5 3 2 3 2 4" xfId="13984" xr:uid="{1086CC40-3125-4162-A6D0-EEBE6FF06A6A}"/>
    <cellStyle name="Note 3 2 5 3 2 3 3" xfId="6376" xr:uid="{F40F31BB-485D-42E2-AE2E-C1A461A5E199}"/>
    <cellStyle name="Note 3 2 5 3 2 3 4" xfId="9413" xr:uid="{7BFDB7E6-C699-40A0-8E4E-7B4AD62FD267}"/>
    <cellStyle name="Note 3 2 5 3 2 3 5" xfId="12450" xr:uid="{9D3B7909-504A-4D9A-881A-1B98C33FFC99}"/>
    <cellStyle name="Note 3 2 5 3 2 4" xfId="3671" xr:uid="{AF10A5E7-D95B-4E8C-B6CF-919E127E2652}"/>
    <cellStyle name="Note 3 2 5 3 2 4 2" xfId="6729" xr:uid="{53158DDF-D536-4245-8C74-9A77514FFCAB}"/>
    <cellStyle name="Note 3 2 5 3 2 4 3" xfId="9766" xr:uid="{D0F33B37-7BE7-418F-9607-5969C9A127E9}"/>
    <cellStyle name="Note 3 2 5 3 2 4 4" xfId="12803" xr:uid="{46C48C81-6714-4B90-98BA-B3C8AF7398A4}"/>
    <cellStyle name="Note 3 2 5 3 2 5" xfId="5524" xr:uid="{1FC956B3-424C-4BA3-BD7D-D12AAF9AB607}"/>
    <cellStyle name="Note 3 2 5 3 2 6" xfId="8561" xr:uid="{1FE3ADE9-4693-4C46-8FDB-1B4AC559A976}"/>
    <cellStyle name="Note 3 2 5 3 2 7" xfId="11598" xr:uid="{CFF17347-52FE-4C64-993B-D691E2671390}"/>
    <cellStyle name="Note 3 2 5 3 3" xfId="2684" xr:uid="{0A26773F-BC48-4FE3-B3B6-4666D219238E}"/>
    <cellStyle name="Note 3 2 5 3 3 2" xfId="4218" xr:uid="{00024AA2-4E72-4CB7-843C-A750A955CEDF}"/>
    <cellStyle name="Note 3 2 5 3 3 2 2" xfId="7276" xr:uid="{CC38074A-5FAD-4A1C-9905-3D6690BEA427}"/>
    <cellStyle name="Note 3 2 5 3 3 2 3" xfId="10313" xr:uid="{52B4AA92-E57B-4488-AE22-172062583B84}"/>
    <cellStyle name="Note 3 2 5 3 3 2 4" xfId="13350" xr:uid="{24125AA6-C3B6-4865-92A9-AB6A0DCF341A}"/>
    <cellStyle name="Note 3 2 5 3 3 3" xfId="5742" xr:uid="{96CFED53-8D68-40F4-BB14-476ADF6C9E72}"/>
    <cellStyle name="Note 3 2 5 3 3 4" xfId="8779" xr:uid="{C54CD754-0A5F-4BEA-8A45-66FEC7F98E56}"/>
    <cellStyle name="Note 3 2 5 3 3 5" xfId="11816" xr:uid="{50103C1F-5D84-4781-95D6-24083A832A2C}"/>
    <cellStyle name="Note 3 2 5 3 4" xfId="3105" xr:uid="{848D3678-ACE8-4D6D-9956-97B32759C521}"/>
    <cellStyle name="Note 3 2 5 3 4 2" xfId="4639" xr:uid="{7552847A-7D2F-4A45-AAF2-3DB8DBF73AA2}"/>
    <cellStyle name="Note 3 2 5 3 4 2 2" xfId="7697" xr:uid="{EB82F73E-485D-4700-BEB6-C95338675E95}"/>
    <cellStyle name="Note 3 2 5 3 4 2 3" xfId="10734" xr:uid="{185CC5A4-CA9E-43ED-96FE-6CC0F2142F75}"/>
    <cellStyle name="Note 3 2 5 3 4 2 4" xfId="13771" xr:uid="{76E42AF1-1530-416E-A762-801E5D33ADE5}"/>
    <cellStyle name="Note 3 2 5 3 4 3" xfId="6163" xr:uid="{0E3F5082-5109-4F19-B56B-29E35CCE2313}"/>
    <cellStyle name="Note 3 2 5 3 4 4" xfId="9200" xr:uid="{4E6C67C7-02FB-4CA2-BAD9-9650D7BCF933}"/>
    <cellStyle name="Note 3 2 5 3 4 5" xfId="12237" xr:uid="{B0CF6663-A376-4CEF-AD45-F73615421952}"/>
    <cellStyle name="Note 3 2 5 3 5" xfId="3458" xr:uid="{A67A0435-8A2A-4E5F-B23A-3EC15168C893}"/>
    <cellStyle name="Note 3 2 5 3 5 2" xfId="6516" xr:uid="{08E8FCF0-D674-489D-B5BB-2153E0622F78}"/>
    <cellStyle name="Note 3 2 5 3 5 3" xfId="9553" xr:uid="{A00DA3CA-8151-4068-B974-36CFACA13501}"/>
    <cellStyle name="Note 3 2 5 3 5 4" xfId="12590" xr:uid="{7FEB1B1F-98A9-4E3A-A33B-4CE9B5303587}"/>
    <cellStyle name="Note 3 2 5 3 6" xfId="3860" xr:uid="{23175052-A3D6-4489-9619-A8EB79D1DC68}"/>
    <cellStyle name="Note 3 2 5 3 6 2" xfId="6918" xr:uid="{BA5EAA97-3B65-4EE3-8317-3158A514F51F}"/>
    <cellStyle name="Note 3 2 5 3 6 3" xfId="9955" xr:uid="{4B615AB9-8F68-44E6-A033-F868583ACCFB}"/>
    <cellStyle name="Note 3 2 5 3 6 4" xfId="12992" xr:uid="{A81A7B97-6903-4A29-8A06-F0778B8BFD80}"/>
    <cellStyle name="Note 3 2 5 3 7" xfId="5311" xr:uid="{957295B5-2185-4DE9-ADB2-7C5D0674AD5E}"/>
    <cellStyle name="Note 3 2 5 3 8" xfId="8348" xr:uid="{D33F7D4D-924F-4A35-B05A-ADEA0B5DFC89}"/>
    <cellStyle name="Note 3 2 5 3 9" xfId="11385" xr:uid="{8E7C3EC6-C4A4-475C-9C3D-1580958C55FB}"/>
    <cellStyle name="Note 3 2 5 4" xfId="2296" xr:uid="{59F3E3CC-959E-4F24-88D1-0C3363481604}"/>
    <cellStyle name="Note 3 2 5 4 2" xfId="2509" xr:uid="{789438D4-6929-48A4-8DA9-13006DC4E1AB}"/>
    <cellStyle name="Note 3 2 5 4 2 2" xfId="2940" xr:uid="{8546C659-761C-4711-8DF4-FBB7456DFC5E}"/>
    <cellStyle name="Note 3 2 5 4 2 2 2" xfId="4474" xr:uid="{25DB62FF-0857-4474-AD60-BEAC076584F7}"/>
    <cellStyle name="Note 3 2 5 4 2 2 2 2" xfId="7532" xr:uid="{FD2A5042-D5F8-40A9-ACAA-E7987CCF50C6}"/>
    <cellStyle name="Note 3 2 5 4 2 2 2 3" xfId="10569" xr:uid="{702962F2-FC11-4CAF-BFFA-BCFDC69E440F}"/>
    <cellStyle name="Note 3 2 5 4 2 2 2 4" xfId="13606" xr:uid="{024D2114-90D7-41C5-AC46-8951F82C63B0}"/>
    <cellStyle name="Note 3 2 5 4 2 2 3" xfId="5998" xr:uid="{4892C0A2-FC86-4BED-8D89-1255B2E302EC}"/>
    <cellStyle name="Note 3 2 5 4 2 2 4" xfId="9035" xr:uid="{CC5EB399-5A25-4F9A-96D4-2B1D3C1C04AE}"/>
    <cellStyle name="Note 3 2 5 4 2 2 5" xfId="12072" xr:uid="{86767CE5-DB55-49D7-8CDB-C67BFEBB5371}"/>
    <cellStyle name="Note 3 2 5 4 2 3" xfId="3361" xr:uid="{296B1AC0-EDDB-4019-8BBD-0D36D2193E5D}"/>
    <cellStyle name="Note 3 2 5 4 2 3 2" xfId="4895" xr:uid="{7B4937FD-5CFA-4116-B502-CB859BF8350D}"/>
    <cellStyle name="Note 3 2 5 4 2 3 2 2" xfId="7953" xr:uid="{4F5C8354-11B1-475C-97DB-0B7C76136E0B}"/>
    <cellStyle name="Note 3 2 5 4 2 3 2 3" xfId="10990" xr:uid="{A879F892-695F-4A5E-86AE-47E9DC58289B}"/>
    <cellStyle name="Note 3 2 5 4 2 3 2 4" xfId="14027" xr:uid="{1E2219E7-F4A8-403A-9439-B7172BED38CA}"/>
    <cellStyle name="Note 3 2 5 4 2 3 3" xfId="6419" xr:uid="{CD6D2DE1-7BE9-4757-8F30-D29933542089}"/>
    <cellStyle name="Note 3 2 5 4 2 3 4" xfId="9456" xr:uid="{E6F9403D-0AF9-4F1E-A299-AFE291F25D46}"/>
    <cellStyle name="Note 3 2 5 4 2 3 5" xfId="12493" xr:uid="{607B404A-FA62-47F0-B4B1-8858A2A7061D}"/>
    <cellStyle name="Note 3 2 5 4 2 4" xfId="3714" xr:uid="{01201A1A-7A70-454F-8DE5-2AC82B650134}"/>
    <cellStyle name="Note 3 2 5 4 2 4 2" xfId="6772" xr:uid="{7DCFDA4E-1CE1-46EF-9E27-A30E3CD0EE07}"/>
    <cellStyle name="Note 3 2 5 4 2 4 3" xfId="9809" xr:uid="{02293459-4B8C-4536-BF2E-DBE7B6BC9ED9}"/>
    <cellStyle name="Note 3 2 5 4 2 4 4" xfId="12846" xr:uid="{63188CC9-572A-469E-AD5A-37B66FD28B5E}"/>
    <cellStyle name="Note 3 2 5 4 2 5" xfId="5567" xr:uid="{CCA03A73-2C67-4984-BC00-E24655ADE783}"/>
    <cellStyle name="Note 3 2 5 4 2 6" xfId="8604" xr:uid="{CAE0FC61-114B-420A-9AA2-A8EC8AF35083}"/>
    <cellStyle name="Note 3 2 5 4 2 7" xfId="11641" xr:uid="{DFE3EBC4-CBD1-485E-BE49-453737EB479B}"/>
    <cellStyle name="Note 3 2 5 4 3" xfId="2727" xr:uid="{814AE525-ED71-48FC-9C5F-FCEC54270C46}"/>
    <cellStyle name="Note 3 2 5 4 3 2" xfId="4261" xr:uid="{408A6326-685E-4042-AF72-EE4D889C910B}"/>
    <cellStyle name="Note 3 2 5 4 3 2 2" xfId="7319" xr:uid="{AED2286B-9FB5-4DF6-887C-D4BABB33B71A}"/>
    <cellStyle name="Note 3 2 5 4 3 2 3" xfId="10356" xr:uid="{BC46103A-2BDC-42DB-8247-59E5DC0B3B51}"/>
    <cellStyle name="Note 3 2 5 4 3 2 4" xfId="13393" xr:uid="{292C80F9-3347-4E18-AF02-7FA7A5454F1F}"/>
    <cellStyle name="Note 3 2 5 4 3 3" xfId="5785" xr:uid="{2CA0A8B4-B4CB-4EB6-9C9A-F1E4BD8B5DD0}"/>
    <cellStyle name="Note 3 2 5 4 3 4" xfId="8822" xr:uid="{74B6DE5F-AB16-41AD-8963-11CF8A0A7FCA}"/>
    <cellStyle name="Note 3 2 5 4 3 5" xfId="11859" xr:uid="{FFFDB960-3AA3-4474-9BDE-EFEB79DD3406}"/>
    <cellStyle name="Note 3 2 5 4 4" xfId="3148" xr:uid="{0BE86083-4FEB-4E5F-81E1-71F1F99E926C}"/>
    <cellStyle name="Note 3 2 5 4 4 2" xfId="4682" xr:uid="{E3F31B2C-4B64-4D5D-AB59-871D2A1C5DAD}"/>
    <cellStyle name="Note 3 2 5 4 4 2 2" xfId="7740" xr:uid="{738617C4-E7F0-48A0-9438-6E1119FCD44A}"/>
    <cellStyle name="Note 3 2 5 4 4 2 3" xfId="10777" xr:uid="{67F65494-3006-4A33-851C-A71537BC5001}"/>
    <cellStyle name="Note 3 2 5 4 4 2 4" xfId="13814" xr:uid="{25B4A17E-0677-480D-80A2-DEEC85F4130F}"/>
    <cellStyle name="Note 3 2 5 4 4 3" xfId="6206" xr:uid="{64ED5B42-5F8A-4DF3-A2D2-53482CA58AA7}"/>
    <cellStyle name="Note 3 2 5 4 4 4" xfId="9243" xr:uid="{5033EC9B-0FF9-4912-B84F-9732026CA765}"/>
    <cellStyle name="Note 3 2 5 4 4 5" xfId="12280" xr:uid="{A705F037-8F52-40F2-9510-0222F4848D3D}"/>
    <cellStyle name="Note 3 2 5 4 5" xfId="3501" xr:uid="{BE4B018D-B9D2-4C36-9338-4BA23ECB1B9C}"/>
    <cellStyle name="Note 3 2 5 4 5 2" xfId="6559" xr:uid="{61FA8BBA-E3E1-4E23-9812-992981CEB7B2}"/>
    <cellStyle name="Note 3 2 5 4 5 3" xfId="9596" xr:uid="{21C859F5-5D91-47D6-8B51-92977DF6F1CA}"/>
    <cellStyle name="Note 3 2 5 4 5 4" xfId="12633" xr:uid="{60DD8C3A-7CA2-4938-B352-26409688155F}"/>
    <cellStyle name="Note 3 2 5 4 6" xfId="3903" xr:uid="{81C39D95-94E6-4644-99B6-8A2C2C79AF15}"/>
    <cellStyle name="Note 3 2 5 4 6 2" xfId="6961" xr:uid="{9159B9F9-CA32-45FB-8AAE-A1B97E20590E}"/>
    <cellStyle name="Note 3 2 5 4 6 3" xfId="9998" xr:uid="{523F984C-5866-4F73-862A-4682CD7B95F6}"/>
    <cellStyle name="Note 3 2 5 4 6 4" xfId="13035" xr:uid="{F5C1FE91-1A22-4EB9-A900-3F9EF7838534}"/>
    <cellStyle name="Note 3 2 5 4 7" xfId="5354" xr:uid="{945B2743-80C2-4D94-A340-5A63E20342A4}"/>
    <cellStyle name="Note 3 2 5 4 8" xfId="8391" xr:uid="{EA073D19-210F-44D3-9EEC-CED295BBDB40}"/>
    <cellStyle name="Note 3 2 5 4 9" xfId="11428" xr:uid="{DC7C1B86-863B-41EA-B97B-5A42C6A20CC5}"/>
    <cellStyle name="Note 3 2 5 5" xfId="2355" xr:uid="{C33ED304-E4E0-4218-A31C-2DE75782C40C}"/>
    <cellStyle name="Note 3 2 5 5 2" xfId="2568" xr:uid="{11C98DB5-3D22-4DC1-8986-605CBC087C0A}"/>
    <cellStyle name="Note 3 2 5 5 2 2" xfId="2999" xr:uid="{5C375C53-9EFF-4F24-B839-AFF830A36C11}"/>
    <cellStyle name="Note 3 2 5 5 2 2 2" xfId="4533" xr:uid="{1BCC8453-8582-4F10-BD10-7D6F804E165B}"/>
    <cellStyle name="Note 3 2 5 5 2 2 2 2" xfId="7591" xr:uid="{F4DF788E-392E-485E-AB79-B98D4546E5A7}"/>
    <cellStyle name="Note 3 2 5 5 2 2 2 3" xfId="10628" xr:uid="{EA464012-FD6D-45D3-8584-35C0FAAD65B2}"/>
    <cellStyle name="Note 3 2 5 5 2 2 2 4" xfId="13665" xr:uid="{A033B1E0-1EEC-4CAC-A83E-9ADD2B1B43CA}"/>
    <cellStyle name="Note 3 2 5 5 2 2 3" xfId="6057" xr:uid="{F8AEF58D-B971-493B-989F-F01BDE8EADB4}"/>
    <cellStyle name="Note 3 2 5 5 2 2 4" xfId="9094" xr:uid="{9F094C24-1730-4BE1-98AD-D44061098059}"/>
    <cellStyle name="Note 3 2 5 5 2 2 5" xfId="12131" xr:uid="{CEB26CB7-7556-4A84-8CB3-9C703CC1D28A}"/>
    <cellStyle name="Note 3 2 5 5 2 3" xfId="3420" xr:uid="{C9B86982-9087-45A9-8189-11393096EADF}"/>
    <cellStyle name="Note 3 2 5 5 2 3 2" xfId="4954" xr:uid="{3973877C-A516-4013-A1D1-145CC8C63F7F}"/>
    <cellStyle name="Note 3 2 5 5 2 3 2 2" xfId="8012" xr:uid="{DEEFE36D-2FE3-48C7-9B97-33AF0FD442B7}"/>
    <cellStyle name="Note 3 2 5 5 2 3 2 3" xfId="11049" xr:uid="{61B0AC55-5FC1-45A0-9BC7-2E2BA10D000B}"/>
    <cellStyle name="Note 3 2 5 5 2 3 2 4" xfId="14086" xr:uid="{433E570D-81FD-4005-B4A3-85C7CDC31ACB}"/>
    <cellStyle name="Note 3 2 5 5 2 3 3" xfId="6478" xr:uid="{73F3033B-B323-40B3-B98A-C9784F382267}"/>
    <cellStyle name="Note 3 2 5 5 2 3 4" xfId="9515" xr:uid="{E64D20A8-48A1-4584-A850-587F4478718F}"/>
    <cellStyle name="Note 3 2 5 5 2 3 5" xfId="12552" xr:uid="{58810D5B-970A-47D6-A824-5903557B2FC1}"/>
    <cellStyle name="Note 3 2 5 5 2 4" xfId="3773" xr:uid="{18E41F71-25E4-467B-8440-5D4D17FEEB6A}"/>
    <cellStyle name="Note 3 2 5 5 2 4 2" xfId="6831" xr:uid="{70C1DDD5-2BFE-4B2B-97C0-D07F09383BA4}"/>
    <cellStyle name="Note 3 2 5 5 2 4 3" xfId="9868" xr:uid="{312DA402-97BF-47CB-B2DD-6B709A0242BB}"/>
    <cellStyle name="Note 3 2 5 5 2 4 4" xfId="12905" xr:uid="{12B28293-1061-48E2-B2A6-071BBE266382}"/>
    <cellStyle name="Note 3 2 5 5 2 5" xfId="5626" xr:uid="{5CE1E2E9-3021-46D4-BA7C-D135B26E8130}"/>
    <cellStyle name="Note 3 2 5 5 2 6" xfId="8663" xr:uid="{FE0A7381-0313-4D91-B27F-A16AE759DCB1}"/>
    <cellStyle name="Note 3 2 5 5 2 7" xfId="11700" xr:uid="{FA6EF64D-57AE-49E6-8562-860A4ECDBA48}"/>
    <cellStyle name="Note 3 2 5 5 3" xfId="2786" xr:uid="{1779C065-0F21-481B-9BC8-3E297C09E3FA}"/>
    <cellStyle name="Note 3 2 5 5 3 2" xfId="4320" xr:uid="{052E8496-8B9F-418D-A5A9-CC6059D08211}"/>
    <cellStyle name="Note 3 2 5 5 3 2 2" xfId="7378" xr:uid="{ADE925D1-B623-41B8-AEC1-5DE69CED3B6A}"/>
    <cellStyle name="Note 3 2 5 5 3 2 3" xfId="10415" xr:uid="{9C395FF9-1233-4B16-A70C-922BDF80FD95}"/>
    <cellStyle name="Note 3 2 5 5 3 2 4" xfId="13452" xr:uid="{AF813B6D-2EF3-42E3-884B-6D4DAD197820}"/>
    <cellStyle name="Note 3 2 5 5 3 3" xfId="5844" xr:uid="{ED9CC563-46BE-4C70-952E-3C5C74DC735B}"/>
    <cellStyle name="Note 3 2 5 5 3 4" xfId="8881" xr:uid="{5443CB4D-7535-4ACD-BA2D-B6B118C1427D}"/>
    <cellStyle name="Note 3 2 5 5 3 5" xfId="11918" xr:uid="{AE2CE4C9-BFED-4B85-A3B9-E6AAB5328534}"/>
    <cellStyle name="Note 3 2 5 5 4" xfId="3207" xr:uid="{7C5FAC52-8F82-4A26-9D4A-295A16DD9DE4}"/>
    <cellStyle name="Note 3 2 5 5 4 2" xfId="4741" xr:uid="{1F3DCEEC-F0F5-46CC-8F46-F1558CF39D34}"/>
    <cellStyle name="Note 3 2 5 5 4 2 2" xfId="7799" xr:uid="{C34E4583-9F51-4567-AE11-A8B5A4FBA6A8}"/>
    <cellStyle name="Note 3 2 5 5 4 2 3" xfId="10836" xr:uid="{BF44827E-4620-46F6-9DE3-61EAD2C82562}"/>
    <cellStyle name="Note 3 2 5 5 4 2 4" xfId="13873" xr:uid="{E8EC6869-0758-4BC9-AE28-BCF781C3DA13}"/>
    <cellStyle name="Note 3 2 5 5 4 3" xfId="6265" xr:uid="{D51FCBF7-31F9-497E-952B-B49B6452AA6E}"/>
    <cellStyle name="Note 3 2 5 5 4 4" xfId="9302" xr:uid="{9126F0E2-A701-47A3-8662-75E899569717}"/>
    <cellStyle name="Note 3 2 5 5 4 5" xfId="12339" xr:uid="{A189C0A8-77A1-488B-A908-DB9A76A9D708}"/>
    <cellStyle name="Note 3 2 5 5 5" xfId="3560" xr:uid="{4AFC93A7-76A2-4EA4-A7A3-5B3CDEC656E5}"/>
    <cellStyle name="Note 3 2 5 5 5 2" xfId="6618" xr:uid="{9D9CD45E-D9EB-4842-98CC-FAC935D32647}"/>
    <cellStyle name="Note 3 2 5 5 5 3" xfId="9655" xr:uid="{47BED86D-886C-4E17-8D29-CD00819A4E98}"/>
    <cellStyle name="Note 3 2 5 5 5 4" xfId="12692" xr:uid="{14626832-8AF4-4E42-9DCD-373396D87B3D}"/>
    <cellStyle name="Note 3 2 5 5 6" xfId="3962" xr:uid="{6C80A1DA-864F-4AE7-B0DA-F11A29C3A80A}"/>
    <cellStyle name="Note 3 2 5 5 6 2" xfId="7020" xr:uid="{6072ED72-0853-4495-B65C-BF18AABB757B}"/>
    <cellStyle name="Note 3 2 5 5 6 3" xfId="10057" xr:uid="{3C423F02-D509-4A69-BA89-5E75DC9FC694}"/>
    <cellStyle name="Note 3 2 5 5 6 4" xfId="13094" xr:uid="{2CE7E743-FDD2-4551-9540-0667A878E119}"/>
    <cellStyle name="Note 3 2 5 5 7" xfId="5413" xr:uid="{5D1439BA-A71C-48EB-A0DE-6E71B070AC24}"/>
    <cellStyle name="Note 3 2 5 5 8" xfId="8450" xr:uid="{2BC15A5A-125D-41D8-B80D-5F87EE51300C}"/>
    <cellStyle name="Note 3 2 5 5 9" xfId="11487" xr:uid="{01EA4E23-FEC8-4ACC-B3B4-7C28D0EECF46}"/>
    <cellStyle name="Note 3 2 5 6" xfId="2392" xr:uid="{58F6EBB7-978E-4D8E-A129-386F5CE82222}"/>
    <cellStyle name="Note 3 2 5 6 2" xfId="2823" xr:uid="{97F5FB38-DF29-43A2-9D76-86E34E8F464B}"/>
    <cellStyle name="Note 3 2 5 6 2 2" xfId="4357" xr:uid="{EA747373-BB48-492E-9007-E625C6291A09}"/>
    <cellStyle name="Note 3 2 5 6 2 2 2" xfId="7415" xr:uid="{492B3219-E907-429A-83F9-4391BFCE4E5E}"/>
    <cellStyle name="Note 3 2 5 6 2 2 3" xfId="10452" xr:uid="{F5408987-40F1-4070-910D-5E0D334D138E}"/>
    <cellStyle name="Note 3 2 5 6 2 2 4" xfId="13489" xr:uid="{64E68F4C-C6C2-47A5-A5F9-63FCCE6458DE}"/>
    <cellStyle name="Note 3 2 5 6 2 3" xfId="5881" xr:uid="{9C6F168F-2E05-428D-B85C-40DD95B80371}"/>
    <cellStyle name="Note 3 2 5 6 2 4" xfId="8918" xr:uid="{5B95B1C3-D782-44A3-AC21-1B8D32406942}"/>
    <cellStyle name="Note 3 2 5 6 2 5" xfId="11955" xr:uid="{3315F459-100E-4595-877A-58180A624F44}"/>
    <cellStyle name="Note 3 2 5 6 3" xfId="3244" xr:uid="{42841F2F-1684-4198-A4D7-F893A1A6AFFA}"/>
    <cellStyle name="Note 3 2 5 6 3 2" xfId="4778" xr:uid="{6D75F94D-7A5F-4908-ADB5-F8E58F3AFAA2}"/>
    <cellStyle name="Note 3 2 5 6 3 2 2" xfId="7836" xr:uid="{745F4156-0809-4E7B-987F-862A71FCD802}"/>
    <cellStyle name="Note 3 2 5 6 3 2 3" xfId="10873" xr:uid="{3662B2B0-EBFB-4F4B-A347-504AAE75FF21}"/>
    <cellStyle name="Note 3 2 5 6 3 2 4" xfId="13910" xr:uid="{918771BC-A23C-49D8-91A4-A006A3B52D0B}"/>
    <cellStyle name="Note 3 2 5 6 3 3" xfId="6302" xr:uid="{DB7A8047-5BCF-4CA8-8484-82DDE6C45C69}"/>
    <cellStyle name="Note 3 2 5 6 3 4" xfId="9339" xr:uid="{D1D7777D-0ED4-4521-B762-DC9EC1FB80A7}"/>
    <cellStyle name="Note 3 2 5 6 3 5" xfId="12376" xr:uid="{642167ED-5A61-4258-B0B2-16C7E6CADD38}"/>
    <cellStyle name="Note 3 2 5 6 4" xfId="3597" xr:uid="{218C224D-A22B-4862-8EA0-6F0B7573092D}"/>
    <cellStyle name="Note 3 2 5 6 4 2" xfId="6655" xr:uid="{5DCBF38A-1580-46B7-A7E1-45A4DF8A014C}"/>
    <cellStyle name="Note 3 2 5 6 4 3" xfId="9692" xr:uid="{9B83D311-56AB-4528-A517-52F3C055C929}"/>
    <cellStyle name="Note 3 2 5 6 4 4" xfId="12729" xr:uid="{9A19F843-0AE9-499F-8143-34B27FC65E5F}"/>
    <cellStyle name="Note 3 2 5 6 5" xfId="5450" xr:uid="{E8A8ED7C-36D1-4F0E-B4B2-1F658256D001}"/>
    <cellStyle name="Note 3 2 5 6 6" xfId="8487" xr:uid="{6B19CEA5-4234-4AD3-A65C-96C744B35A80}"/>
    <cellStyle name="Note 3 2 5 6 7" xfId="11524" xr:uid="{D9B6E372-595F-4A2E-8272-D6C75F33188C}"/>
    <cellStyle name="Note 3 2 5 7" xfId="2610" xr:uid="{10DE6EFC-90D3-4B3E-BEFE-56E5963CBED7}"/>
    <cellStyle name="Note 3 2 5 7 2" xfId="4144" xr:uid="{5EAA6DF0-CF96-4254-95AF-9B78EEF3A14B}"/>
    <cellStyle name="Note 3 2 5 7 2 2" xfId="7202" xr:uid="{F88462B0-6ADC-425E-A74D-382F05051A67}"/>
    <cellStyle name="Note 3 2 5 7 2 3" xfId="10239" xr:uid="{62503FC5-DF1E-4C37-AE3F-B9431F914E30}"/>
    <cellStyle name="Note 3 2 5 7 2 4" xfId="13276" xr:uid="{38040657-DEF7-4F70-8B32-1EA42A54D549}"/>
    <cellStyle name="Note 3 2 5 7 3" xfId="5668" xr:uid="{613735EE-1DD7-43E5-8240-120E25E16438}"/>
    <cellStyle name="Note 3 2 5 7 4" xfId="8705" xr:uid="{821BA16B-7329-4165-8E35-F113295B83F0}"/>
    <cellStyle name="Note 3 2 5 7 5" xfId="11742" xr:uid="{B502B41C-5D6B-48A5-A47D-51486215194C}"/>
    <cellStyle name="Note 3 2 5 8" xfId="3031" xr:uid="{7BDF2634-A183-4E20-89A5-7A558C710FD6}"/>
    <cellStyle name="Note 3 2 5 8 2" xfId="4565" xr:uid="{AFCB7AA9-CF1B-4418-A86B-91313671AA2F}"/>
    <cellStyle name="Note 3 2 5 8 2 2" xfId="7623" xr:uid="{941DB272-309F-4671-B187-ED427A19BECC}"/>
    <cellStyle name="Note 3 2 5 8 2 3" xfId="10660" xr:uid="{C75FFD3B-777E-425B-86A3-5D5C110910F9}"/>
    <cellStyle name="Note 3 2 5 8 2 4" xfId="13697" xr:uid="{10D2AA15-2564-465D-B7C0-5247BF3EF852}"/>
    <cellStyle name="Note 3 2 5 8 3" xfId="6089" xr:uid="{09285C94-54DE-4D01-B5B8-4F39731555F0}"/>
    <cellStyle name="Note 3 2 5 8 4" xfId="9126" xr:uid="{18684D79-22D1-4676-B03B-618D03919894}"/>
    <cellStyle name="Note 3 2 5 8 5" xfId="12163" xr:uid="{452E802C-B181-45E4-A6D3-B02D5144D999}"/>
    <cellStyle name="Note 3 2 5 9" xfId="5237" xr:uid="{A27B6343-8C80-4644-AAF5-001D52F14361}"/>
    <cellStyle name="Note 3 2 6" xfId="2185" xr:uid="{CDB575EA-BC7B-49F9-BAB1-AE97D6637A28}"/>
    <cellStyle name="Note 3 2 6 10" xfId="8280" xr:uid="{DE31C3C1-BE98-4739-8D23-842666D64AED}"/>
    <cellStyle name="Note 3 2 6 11" xfId="11317" xr:uid="{EE245238-DFE2-48AD-AD33-70BE03A1AD6A}"/>
    <cellStyle name="Note 3 2 6 2" xfId="2220" xr:uid="{917A06D5-0776-4F68-BBA7-A8B8DDFCBC4C}"/>
    <cellStyle name="Note 3 2 6 2 2" xfId="2288" xr:uid="{2142A7AA-3025-41DC-AAB2-7AAE4954D93D}"/>
    <cellStyle name="Note 3 2 6 2 2 2" xfId="2501" xr:uid="{B0BD2EA4-F049-4497-8142-B59C49E2B9EC}"/>
    <cellStyle name="Note 3 2 6 2 2 2 2" xfId="2932" xr:uid="{83654606-42BC-4F18-9BEB-9240857D99FE}"/>
    <cellStyle name="Note 3 2 6 2 2 2 2 2" xfId="4466" xr:uid="{9EF9FCF4-7090-4A14-8EF7-0429CA761A40}"/>
    <cellStyle name="Note 3 2 6 2 2 2 2 2 2" xfId="7524" xr:uid="{5AB5330A-58EB-4909-B7F3-353644CADACD}"/>
    <cellStyle name="Note 3 2 6 2 2 2 2 2 3" xfId="10561" xr:uid="{A5CF40DC-25B4-4D84-ABED-10A0C8BB3FD5}"/>
    <cellStyle name="Note 3 2 6 2 2 2 2 2 4" xfId="13598" xr:uid="{78D52C5E-8BFA-4BB7-A6A6-F2B3116E1BAA}"/>
    <cellStyle name="Note 3 2 6 2 2 2 2 3" xfId="5990" xr:uid="{4B9CF148-E6E5-4E6D-B7E6-B056383E7998}"/>
    <cellStyle name="Note 3 2 6 2 2 2 2 4" xfId="9027" xr:uid="{E99BC4BE-A48E-4C43-85CD-C19C05D06C35}"/>
    <cellStyle name="Note 3 2 6 2 2 2 2 5" xfId="12064" xr:uid="{C46CC9D4-0D2A-415B-9986-CA08FF75547E}"/>
    <cellStyle name="Note 3 2 6 2 2 2 3" xfId="3353" xr:uid="{7561A555-DC1D-472F-A615-7820B5D1B3A0}"/>
    <cellStyle name="Note 3 2 6 2 2 2 3 2" xfId="4887" xr:uid="{E46E3C7C-9667-4B13-9E2F-A66CB67B36E8}"/>
    <cellStyle name="Note 3 2 6 2 2 2 3 2 2" xfId="7945" xr:uid="{BC84CC13-8C43-4A8F-873D-56B4A4C713E7}"/>
    <cellStyle name="Note 3 2 6 2 2 2 3 2 3" xfId="10982" xr:uid="{726D1EBA-FBA7-463C-9F5C-0E0B76461923}"/>
    <cellStyle name="Note 3 2 6 2 2 2 3 2 4" xfId="14019" xr:uid="{63723B82-1BDF-46A0-906B-7AB6CF972492}"/>
    <cellStyle name="Note 3 2 6 2 2 2 3 3" xfId="6411" xr:uid="{969F1011-5AC1-4224-BD49-C38123BEDA10}"/>
    <cellStyle name="Note 3 2 6 2 2 2 3 4" xfId="9448" xr:uid="{5CE82600-ADBA-4808-858B-9D42B3B14E7B}"/>
    <cellStyle name="Note 3 2 6 2 2 2 3 5" xfId="12485" xr:uid="{89543844-23B3-495F-A8A4-CF8FA2BFA533}"/>
    <cellStyle name="Note 3 2 6 2 2 2 4" xfId="3706" xr:uid="{A1128444-1E1F-4F2D-A744-19468D35D848}"/>
    <cellStyle name="Note 3 2 6 2 2 2 4 2" xfId="6764" xr:uid="{556374C0-0B5C-43FA-84FB-1DCCC50E0624}"/>
    <cellStyle name="Note 3 2 6 2 2 2 4 3" xfId="9801" xr:uid="{E18EE216-EA55-4FDA-B7FB-724B959AB603}"/>
    <cellStyle name="Note 3 2 6 2 2 2 4 4" xfId="12838" xr:uid="{345AE289-59E4-4028-9C1A-A1EF0819864B}"/>
    <cellStyle name="Note 3 2 6 2 2 2 5" xfId="5559" xr:uid="{02CBF528-53A2-4B6D-872E-EA598F8D7EFA}"/>
    <cellStyle name="Note 3 2 6 2 2 2 6" xfId="8596" xr:uid="{5C5AA46B-125E-46A9-87BA-62132667ECBB}"/>
    <cellStyle name="Note 3 2 6 2 2 2 7" xfId="11633" xr:uid="{C0091DB2-8772-4B97-94A1-B41888BA7796}"/>
    <cellStyle name="Note 3 2 6 2 2 3" xfId="2719" xr:uid="{C3D59937-2541-4B25-BF3E-F9F5E3AF6975}"/>
    <cellStyle name="Note 3 2 6 2 2 3 2" xfId="4253" xr:uid="{AAD534F6-823D-425C-BD4A-6EA7B1042808}"/>
    <cellStyle name="Note 3 2 6 2 2 3 2 2" xfId="7311" xr:uid="{CE6AD008-C90A-4CFB-93BC-ADBB622F6650}"/>
    <cellStyle name="Note 3 2 6 2 2 3 2 3" xfId="10348" xr:uid="{1330A092-EBB6-4310-8E66-869CF6778FEC}"/>
    <cellStyle name="Note 3 2 6 2 2 3 2 4" xfId="13385" xr:uid="{652D2A00-A3EA-41DB-9D78-E5DA2BF3501F}"/>
    <cellStyle name="Note 3 2 6 2 2 3 3" xfId="5777" xr:uid="{9DA37300-20AF-4B27-AD99-E166A0D820EF}"/>
    <cellStyle name="Note 3 2 6 2 2 3 4" xfId="8814" xr:uid="{ECDAC227-1641-46F5-B66F-B36903391CA6}"/>
    <cellStyle name="Note 3 2 6 2 2 3 5" xfId="11851" xr:uid="{7C80E570-07D6-48DA-AABD-3658B805D39A}"/>
    <cellStyle name="Note 3 2 6 2 2 4" xfId="3140" xr:uid="{9163BC58-E335-46C2-9E35-5D7F94E3F1A5}"/>
    <cellStyle name="Note 3 2 6 2 2 4 2" xfId="4674" xr:uid="{383B9617-E327-4F65-8E57-21832F2E2535}"/>
    <cellStyle name="Note 3 2 6 2 2 4 2 2" xfId="7732" xr:uid="{ABCC6FA8-B37C-4147-8426-AEE582013CDA}"/>
    <cellStyle name="Note 3 2 6 2 2 4 2 3" xfId="10769" xr:uid="{B4906817-1E99-48BD-899F-6827DA040972}"/>
    <cellStyle name="Note 3 2 6 2 2 4 2 4" xfId="13806" xr:uid="{5619891E-BF5E-438E-A2CD-6119230B4714}"/>
    <cellStyle name="Note 3 2 6 2 2 4 3" xfId="6198" xr:uid="{96553BA2-8F22-4CF7-A4F4-B0A251AD0F04}"/>
    <cellStyle name="Note 3 2 6 2 2 4 4" xfId="9235" xr:uid="{0C83B7F5-9B6F-41C7-957A-76E2F4CA5FF8}"/>
    <cellStyle name="Note 3 2 6 2 2 4 5" xfId="12272" xr:uid="{BD28B8D8-905B-4FFE-ABEA-C090B2706B45}"/>
    <cellStyle name="Note 3 2 6 2 2 5" xfId="3493" xr:uid="{9D92F4BD-8627-4D28-9A36-C21AA3C13BF5}"/>
    <cellStyle name="Note 3 2 6 2 2 5 2" xfId="6551" xr:uid="{D05E234C-9545-42F1-AAE1-292297077C6D}"/>
    <cellStyle name="Note 3 2 6 2 2 5 3" xfId="9588" xr:uid="{291B7CEA-18FE-4C0F-8772-1031FF0EBFB9}"/>
    <cellStyle name="Note 3 2 6 2 2 5 4" xfId="12625" xr:uid="{A9BB8FEE-CA8E-4143-B424-24C65C59D7B9}"/>
    <cellStyle name="Note 3 2 6 2 2 6" xfId="3895" xr:uid="{2137D7B7-4503-49E5-8768-8259E875CFBC}"/>
    <cellStyle name="Note 3 2 6 2 2 6 2" xfId="6953" xr:uid="{568A76A7-49B9-4BD9-B00E-0E54251A3EF8}"/>
    <cellStyle name="Note 3 2 6 2 2 6 3" xfId="9990" xr:uid="{07BF1167-D2F5-481A-A837-F6C9A7FBCB23}"/>
    <cellStyle name="Note 3 2 6 2 2 6 4" xfId="13027" xr:uid="{CBF3E5CE-80C4-40E6-8F55-71874C4C74FD}"/>
    <cellStyle name="Note 3 2 6 2 2 7" xfId="5346" xr:uid="{6A273B09-E996-424D-AB3B-6C4019E23117}"/>
    <cellStyle name="Note 3 2 6 2 2 8" xfId="8383" xr:uid="{565DC1AB-BABC-4876-BCC4-0849CC4321C2}"/>
    <cellStyle name="Note 3 2 6 2 2 9" xfId="11420" xr:uid="{59692C1C-5A48-423A-A162-3EA69E3B48FC}"/>
    <cellStyle name="Note 3 2 6 2 3" xfId="2433" xr:uid="{D8D82636-0AD1-42EE-B469-CD27FBE6652E}"/>
    <cellStyle name="Note 3 2 6 2 3 2" xfId="2864" xr:uid="{8DBFCFEC-E197-43D2-B3E4-880CCFAB26CB}"/>
    <cellStyle name="Note 3 2 6 2 3 2 2" xfId="4398" xr:uid="{3DE5BA42-DB27-4EE0-B3AF-12C7BC7AF915}"/>
    <cellStyle name="Note 3 2 6 2 3 2 2 2" xfId="7456" xr:uid="{0E8361D9-66FF-4562-B33C-64FCF6F30900}"/>
    <cellStyle name="Note 3 2 6 2 3 2 2 3" xfId="10493" xr:uid="{18BD4416-4E40-4738-9DC6-271998B48140}"/>
    <cellStyle name="Note 3 2 6 2 3 2 2 4" xfId="13530" xr:uid="{E7F5FF80-1D4A-499B-B5F8-A203CDD3EF8D}"/>
    <cellStyle name="Note 3 2 6 2 3 2 3" xfId="5922" xr:uid="{269E2FE7-8D4F-42F1-AD61-72A88FBAD5D8}"/>
    <cellStyle name="Note 3 2 6 2 3 2 4" xfId="8959" xr:uid="{CB8F4D67-9561-4F35-A100-2D2338E0EFC0}"/>
    <cellStyle name="Note 3 2 6 2 3 2 5" xfId="11996" xr:uid="{B226AAB2-4294-465F-894E-A68AE03D0FB7}"/>
    <cellStyle name="Note 3 2 6 2 3 3" xfId="3285" xr:uid="{8C212139-4787-4581-8421-1B7EAB91EA4F}"/>
    <cellStyle name="Note 3 2 6 2 3 3 2" xfId="4819" xr:uid="{DEA9BE60-1AB7-4626-A8EC-B76C6F5C6783}"/>
    <cellStyle name="Note 3 2 6 2 3 3 2 2" xfId="7877" xr:uid="{3A246E4E-BA1A-4C28-AAC4-CED8D6B61892}"/>
    <cellStyle name="Note 3 2 6 2 3 3 2 3" xfId="10914" xr:uid="{BA571FC0-F004-4FA4-8C11-3F99B46A0535}"/>
    <cellStyle name="Note 3 2 6 2 3 3 2 4" xfId="13951" xr:uid="{5A4AAFFD-7641-493A-9B06-0D2E3D2474DE}"/>
    <cellStyle name="Note 3 2 6 2 3 3 3" xfId="6343" xr:uid="{A118923C-B6EA-4A18-8CDF-D0A940F4C1D0}"/>
    <cellStyle name="Note 3 2 6 2 3 3 4" xfId="9380" xr:uid="{E22832D0-1AA5-4694-83A1-31D60F93B561}"/>
    <cellStyle name="Note 3 2 6 2 3 3 5" xfId="12417" xr:uid="{10C14C61-98BF-4BB4-BAD4-F6B4FBF49DD4}"/>
    <cellStyle name="Note 3 2 6 2 3 4" xfId="3638" xr:uid="{C26B7047-8CAF-4E6D-AE89-E568AD0E4AD6}"/>
    <cellStyle name="Note 3 2 6 2 3 4 2" xfId="6696" xr:uid="{03635B4D-3E38-486C-AA77-BD0ACD71CE30}"/>
    <cellStyle name="Note 3 2 6 2 3 4 3" xfId="9733" xr:uid="{C5A5902D-1DC8-4E73-8B5B-90B22FA7546A}"/>
    <cellStyle name="Note 3 2 6 2 3 4 4" xfId="12770" xr:uid="{A0D4C2AA-9023-4126-A081-73DFDDCDF30E}"/>
    <cellStyle name="Note 3 2 6 2 3 5" xfId="5491" xr:uid="{E4D0ED6C-89EC-4E93-8F5A-83DD3E3B816E}"/>
    <cellStyle name="Note 3 2 6 2 3 6" xfId="8528" xr:uid="{EA399EBD-65F9-4871-BBAE-54416E186288}"/>
    <cellStyle name="Note 3 2 6 2 3 7" xfId="11565" xr:uid="{BAE6BA70-ABCF-4B17-BC90-FB392B582870}"/>
    <cellStyle name="Note 3 2 6 2 4" xfId="2651" xr:uid="{B731B59D-2BF8-4E2D-9188-91EF7BB15439}"/>
    <cellStyle name="Note 3 2 6 2 4 2" xfId="4185" xr:uid="{F617D224-1A4E-4543-8080-32D4201FE08D}"/>
    <cellStyle name="Note 3 2 6 2 4 2 2" xfId="7243" xr:uid="{B2087049-1B11-4F7E-AD0D-50C54A5F9259}"/>
    <cellStyle name="Note 3 2 6 2 4 2 3" xfId="10280" xr:uid="{0DCA7063-3953-4D9E-B58A-22202076C118}"/>
    <cellStyle name="Note 3 2 6 2 4 2 4" xfId="13317" xr:uid="{CD0202C1-35C5-4869-AB29-ECADBA263891}"/>
    <cellStyle name="Note 3 2 6 2 4 3" xfId="5709" xr:uid="{8FFC89D8-4E01-49CE-AC43-0982AFB304C2}"/>
    <cellStyle name="Note 3 2 6 2 4 4" xfId="8746" xr:uid="{01343E77-8DDE-44AE-98C7-EA2125367956}"/>
    <cellStyle name="Note 3 2 6 2 4 5" xfId="11783" xr:uid="{41D2E6CB-A3EB-401E-99B4-668D19BCB896}"/>
    <cellStyle name="Note 3 2 6 2 5" xfId="3072" xr:uid="{A92D5B39-56DE-44FD-9037-EA9181009E98}"/>
    <cellStyle name="Note 3 2 6 2 5 2" xfId="4606" xr:uid="{A543C33A-1859-4EC2-B1C7-FCC83035BE45}"/>
    <cellStyle name="Note 3 2 6 2 5 2 2" xfId="7664" xr:uid="{AABFED50-5109-4D5B-916C-4B58BB492FA0}"/>
    <cellStyle name="Note 3 2 6 2 5 2 3" xfId="10701" xr:uid="{ABD6F70B-2EDD-4CB1-9193-D5C4C9E5A255}"/>
    <cellStyle name="Note 3 2 6 2 5 2 4" xfId="13738" xr:uid="{20A5F49B-A9A2-47F2-9E6C-0648F73C076B}"/>
    <cellStyle name="Note 3 2 6 2 5 3" xfId="6130" xr:uid="{A6940296-DA20-4D17-9537-1E0397F3AC2C}"/>
    <cellStyle name="Note 3 2 6 2 5 4" xfId="9167" xr:uid="{3C2F1C4E-B174-4FD9-8E27-B32A732CDD9C}"/>
    <cellStyle name="Note 3 2 6 2 5 5" xfId="12204" xr:uid="{110F6DB5-B023-4027-942B-1120A05A7D76}"/>
    <cellStyle name="Note 3 2 6 2 6" xfId="3827" xr:uid="{50BD0065-C09D-4153-A736-DE7DE8A9EECF}"/>
    <cellStyle name="Note 3 2 6 2 6 2" xfId="6885" xr:uid="{39238500-7925-4948-9075-8F64A37A3CB4}"/>
    <cellStyle name="Note 3 2 6 2 6 3" xfId="9922" xr:uid="{283C9C24-1BBB-4F4D-9B3A-B241298D2A98}"/>
    <cellStyle name="Note 3 2 6 2 6 4" xfId="12959" xr:uid="{89C96FFB-A954-4B28-856A-561450B48174}"/>
    <cellStyle name="Note 3 2 6 2 7" xfId="5278" xr:uid="{E800B715-052A-40CB-9E0B-94A5AEED9CEC}"/>
    <cellStyle name="Note 3 2 6 2 8" xfId="8315" xr:uid="{46DE19D3-CBF3-4A51-A5EE-8DC88D06BF28}"/>
    <cellStyle name="Note 3 2 6 2 9" xfId="11352" xr:uid="{61710FDB-4444-4EFF-9EA5-164DA32F6255}"/>
    <cellStyle name="Note 3 2 6 3" xfId="2226" xr:uid="{D816BAF2-5E7E-4D5C-B033-A4E10BCB9D21}"/>
    <cellStyle name="Note 3 2 6 3 2" xfId="2439" xr:uid="{5406D805-759F-4966-B0DC-52D9014D1722}"/>
    <cellStyle name="Note 3 2 6 3 2 2" xfId="2870" xr:uid="{D68150F0-D623-4DAB-9233-F53DF04DD51D}"/>
    <cellStyle name="Note 3 2 6 3 2 2 2" xfId="4404" xr:uid="{95B93F30-0D97-4581-94E3-B5F846A1274B}"/>
    <cellStyle name="Note 3 2 6 3 2 2 2 2" xfId="7462" xr:uid="{92909094-EB8C-4591-9157-D488D1A994E5}"/>
    <cellStyle name="Note 3 2 6 3 2 2 2 3" xfId="10499" xr:uid="{0620D20B-03CB-4A2C-95BC-74052034E5A9}"/>
    <cellStyle name="Note 3 2 6 3 2 2 2 4" xfId="13536" xr:uid="{D96FB3D3-8FE3-4F58-A7AA-0CB19C9872DC}"/>
    <cellStyle name="Note 3 2 6 3 2 2 3" xfId="5928" xr:uid="{68D14260-F13F-43EE-8CC1-9FF03DE05E1B}"/>
    <cellStyle name="Note 3 2 6 3 2 2 4" xfId="8965" xr:uid="{7241A867-A761-4428-AF59-683015E5931D}"/>
    <cellStyle name="Note 3 2 6 3 2 2 5" xfId="12002" xr:uid="{91F7D116-7740-4BC5-BECB-EAE95C34762D}"/>
    <cellStyle name="Note 3 2 6 3 2 3" xfId="3291" xr:uid="{7F7657FE-2C93-469F-A388-32A7ED7A3A0B}"/>
    <cellStyle name="Note 3 2 6 3 2 3 2" xfId="4825" xr:uid="{825CB8C2-8092-41BC-B0FA-EED1ED643E27}"/>
    <cellStyle name="Note 3 2 6 3 2 3 2 2" xfId="7883" xr:uid="{6BCF6D57-D00E-419E-BDFF-EC12EDD0B298}"/>
    <cellStyle name="Note 3 2 6 3 2 3 2 3" xfId="10920" xr:uid="{52AB42FE-EE55-43F6-B17D-E11C0DC667A4}"/>
    <cellStyle name="Note 3 2 6 3 2 3 2 4" xfId="13957" xr:uid="{8A2A3DBC-264C-4CE1-9A8B-DA0BCE8C3997}"/>
    <cellStyle name="Note 3 2 6 3 2 3 3" xfId="6349" xr:uid="{907FB0E5-F09F-4C82-8769-9CC26F46F9D7}"/>
    <cellStyle name="Note 3 2 6 3 2 3 4" xfId="9386" xr:uid="{7F765B5B-0E0D-4386-B74C-8C351A3E4EB0}"/>
    <cellStyle name="Note 3 2 6 3 2 3 5" xfId="12423" xr:uid="{7A0143D4-5277-4524-B6F6-C431AB18352F}"/>
    <cellStyle name="Note 3 2 6 3 2 4" xfId="3644" xr:uid="{72FED533-7064-4F6F-BB8F-3459261207CD}"/>
    <cellStyle name="Note 3 2 6 3 2 4 2" xfId="6702" xr:uid="{C3B26BF3-287A-4F74-B2E9-15F46023A5B2}"/>
    <cellStyle name="Note 3 2 6 3 2 4 3" xfId="9739" xr:uid="{D80427EB-8578-4ED7-9026-60A0D3216641}"/>
    <cellStyle name="Note 3 2 6 3 2 4 4" xfId="12776" xr:uid="{395F0FF7-A08B-44C6-B551-DFD68E416930}"/>
    <cellStyle name="Note 3 2 6 3 2 5" xfId="5497" xr:uid="{86320CEC-A6AA-42F0-8F98-E5D9B84A88D5}"/>
    <cellStyle name="Note 3 2 6 3 2 6" xfId="8534" xr:uid="{5128E524-C7F1-4963-891F-A6EE42BFE1D8}"/>
    <cellStyle name="Note 3 2 6 3 2 7" xfId="11571" xr:uid="{1A16DB04-34BE-4DD7-B945-D3CB10697192}"/>
    <cellStyle name="Note 3 2 6 3 3" xfId="2657" xr:uid="{4C7DF523-E54F-4967-AB85-101C1648FA86}"/>
    <cellStyle name="Note 3 2 6 3 3 2" xfId="4191" xr:uid="{3DDDE506-7586-4B30-9838-70B0260766BF}"/>
    <cellStyle name="Note 3 2 6 3 3 2 2" xfId="7249" xr:uid="{8CC21A41-42C0-4233-848C-3DB6CF79029B}"/>
    <cellStyle name="Note 3 2 6 3 3 2 3" xfId="10286" xr:uid="{346F862D-AE06-4202-A458-171F1F097346}"/>
    <cellStyle name="Note 3 2 6 3 3 2 4" xfId="13323" xr:uid="{66AAEB79-E1F3-4C61-A0E0-B399B1B9561F}"/>
    <cellStyle name="Note 3 2 6 3 3 3" xfId="5715" xr:uid="{15804716-848E-45EF-B5AB-AFEAD76DE15E}"/>
    <cellStyle name="Note 3 2 6 3 3 4" xfId="8752" xr:uid="{8EFA0052-DEA6-4196-B1C7-2A297A8BFDB0}"/>
    <cellStyle name="Note 3 2 6 3 3 5" xfId="11789" xr:uid="{F4C775AD-F0DC-4CF1-927E-957002C2CFB8}"/>
    <cellStyle name="Note 3 2 6 3 4" xfId="3078" xr:uid="{996550CA-3D65-4B4A-88BA-77CB5ACCEF51}"/>
    <cellStyle name="Note 3 2 6 3 4 2" xfId="4612" xr:uid="{456CC360-3FFD-4722-BBB1-FC6BCE985634}"/>
    <cellStyle name="Note 3 2 6 3 4 2 2" xfId="7670" xr:uid="{EEC9F58F-F139-4CA0-BCCA-1CF94EA03B2B}"/>
    <cellStyle name="Note 3 2 6 3 4 2 3" xfId="10707" xr:uid="{F5913CF1-1666-4799-AC3A-CC30940B47EE}"/>
    <cellStyle name="Note 3 2 6 3 4 2 4" xfId="13744" xr:uid="{81C117FB-DD5E-44AA-A47B-17F0F86F6281}"/>
    <cellStyle name="Note 3 2 6 3 4 3" xfId="6136" xr:uid="{0D7D9135-D24D-4633-9FEA-F510C0362568}"/>
    <cellStyle name="Note 3 2 6 3 4 4" xfId="9173" xr:uid="{818900DB-09FF-4AEC-AEC1-98C5CF0C4F3E}"/>
    <cellStyle name="Note 3 2 6 3 4 5" xfId="12210" xr:uid="{ADE393DD-672C-41C9-8A9F-3DD166CAF9F1}"/>
    <cellStyle name="Note 3 2 6 3 5" xfId="3432" xr:uid="{276B813B-76F9-4305-93CC-07E21068D60E}"/>
    <cellStyle name="Note 3 2 6 3 5 2" xfId="6490" xr:uid="{4F232E21-27B4-4245-B87E-E2F1E7963BBE}"/>
    <cellStyle name="Note 3 2 6 3 5 3" xfId="9527" xr:uid="{A6FADF10-E201-43C4-8118-C97BF6D33DE8}"/>
    <cellStyle name="Note 3 2 6 3 5 4" xfId="12564" xr:uid="{59554702-6604-4431-8D33-48DBCA54732B}"/>
    <cellStyle name="Note 3 2 6 3 6" xfId="3833" xr:uid="{9752C7CD-491D-44FA-A91A-62A699BABD52}"/>
    <cellStyle name="Note 3 2 6 3 6 2" xfId="6891" xr:uid="{C2B506D3-799D-4FB0-B63F-48666809A5F5}"/>
    <cellStyle name="Note 3 2 6 3 6 3" xfId="9928" xr:uid="{6301F7C2-8345-4E0F-AE2F-3CE3BCD31073}"/>
    <cellStyle name="Note 3 2 6 3 6 4" xfId="12965" xr:uid="{7747B83D-03FB-444E-A81E-9DBFF13BA639}"/>
    <cellStyle name="Note 3 2 6 3 7" xfId="5284" xr:uid="{F299AF52-FF53-4C01-8DC0-D3A167ED893E}"/>
    <cellStyle name="Note 3 2 6 3 8" xfId="8321" xr:uid="{CE69163A-FC6E-4844-8C8D-F3671E8D080C}"/>
    <cellStyle name="Note 3 2 6 3 9" xfId="11358" xr:uid="{9AB584D0-4485-4601-8230-346CFA04F54B}"/>
    <cellStyle name="Note 3 2 6 4" xfId="2294" xr:uid="{C9B13ECB-080C-4F13-829C-8B3297C15AA4}"/>
    <cellStyle name="Note 3 2 6 4 2" xfId="2507" xr:uid="{F8C15AF2-0257-4F44-BD63-1310B3DA4535}"/>
    <cellStyle name="Note 3 2 6 4 2 2" xfId="2938" xr:uid="{ED845CB9-7FA4-498A-80B0-A6C7A77ED45D}"/>
    <cellStyle name="Note 3 2 6 4 2 2 2" xfId="4472" xr:uid="{35A360EC-258A-4198-AEB3-91E33A1815A7}"/>
    <cellStyle name="Note 3 2 6 4 2 2 2 2" xfId="7530" xr:uid="{AA980AE5-D401-4178-AD00-5DAB78553FE7}"/>
    <cellStyle name="Note 3 2 6 4 2 2 2 3" xfId="10567" xr:uid="{3CAF8CE6-59FB-4B37-9371-D61CCB274D57}"/>
    <cellStyle name="Note 3 2 6 4 2 2 2 4" xfId="13604" xr:uid="{B2C226AA-6BF4-41A6-87F6-80B756FA8157}"/>
    <cellStyle name="Note 3 2 6 4 2 2 3" xfId="5996" xr:uid="{6F5224AE-0A53-4CD2-ADBB-CB4DB8122C06}"/>
    <cellStyle name="Note 3 2 6 4 2 2 4" xfId="9033" xr:uid="{4AD73F59-0DF1-4408-A237-6ECA04B84F4B}"/>
    <cellStyle name="Note 3 2 6 4 2 2 5" xfId="12070" xr:uid="{666029D3-B1FE-4B52-9C23-E2AFF59EF01C}"/>
    <cellStyle name="Note 3 2 6 4 2 3" xfId="3359" xr:uid="{C380BDBC-FE1D-486B-9FD9-5F06F1110DB8}"/>
    <cellStyle name="Note 3 2 6 4 2 3 2" xfId="4893" xr:uid="{27B806AA-04EC-4EEE-9C63-919B6081C7CF}"/>
    <cellStyle name="Note 3 2 6 4 2 3 2 2" xfId="7951" xr:uid="{4D7605E7-ED1A-43D6-9EC6-B282A2A7E695}"/>
    <cellStyle name="Note 3 2 6 4 2 3 2 3" xfId="10988" xr:uid="{121351E4-762F-4228-9E53-9C21C418A229}"/>
    <cellStyle name="Note 3 2 6 4 2 3 2 4" xfId="14025" xr:uid="{9ABF4242-D78E-4BD5-8B39-CF060FEB9B55}"/>
    <cellStyle name="Note 3 2 6 4 2 3 3" xfId="6417" xr:uid="{0C4B3E68-84E5-467F-B135-F03D0EFFC338}"/>
    <cellStyle name="Note 3 2 6 4 2 3 4" xfId="9454" xr:uid="{247A2C2D-CDCE-48B3-96C0-546F1066F759}"/>
    <cellStyle name="Note 3 2 6 4 2 3 5" xfId="12491" xr:uid="{01208632-E29E-44E0-A239-55BF2E40BE01}"/>
    <cellStyle name="Note 3 2 6 4 2 4" xfId="3712" xr:uid="{336CB4AD-269A-412F-9FB7-C2CC591B69A1}"/>
    <cellStyle name="Note 3 2 6 4 2 4 2" xfId="6770" xr:uid="{6CE6A9C0-5B83-4866-8B48-5B921EB0C2A0}"/>
    <cellStyle name="Note 3 2 6 4 2 4 3" xfId="9807" xr:uid="{C438063D-B85F-4FF2-8AB2-1F4E8C968EF1}"/>
    <cellStyle name="Note 3 2 6 4 2 4 4" xfId="12844" xr:uid="{07A02EAD-1825-48DA-8D5D-10B0BF580403}"/>
    <cellStyle name="Note 3 2 6 4 2 5" xfId="5565" xr:uid="{FDDCEE91-B44A-48CD-821C-EC0B0C7F7357}"/>
    <cellStyle name="Note 3 2 6 4 2 6" xfId="8602" xr:uid="{C9950360-36A7-48C5-A5EE-A446EF0BF4EA}"/>
    <cellStyle name="Note 3 2 6 4 2 7" xfId="11639" xr:uid="{FB6B071F-1ECF-4330-BCFD-EF880E1F6B4F}"/>
    <cellStyle name="Note 3 2 6 4 3" xfId="2725" xr:uid="{F9B77D23-6B3C-474F-82CF-582BE3F8FCA9}"/>
    <cellStyle name="Note 3 2 6 4 3 2" xfId="4259" xr:uid="{3F05D809-1316-4CD8-AE53-E3FBC5DA11CB}"/>
    <cellStyle name="Note 3 2 6 4 3 2 2" xfId="7317" xr:uid="{F94B5193-A483-464B-BBB3-AA048A70804C}"/>
    <cellStyle name="Note 3 2 6 4 3 2 3" xfId="10354" xr:uid="{9D7918B1-120A-4B21-B64E-DB308D0727C9}"/>
    <cellStyle name="Note 3 2 6 4 3 2 4" xfId="13391" xr:uid="{24B8B6A6-1971-4114-BE44-DF8E68F9B600}"/>
    <cellStyle name="Note 3 2 6 4 3 3" xfId="5783" xr:uid="{945FF676-8C18-4197-A92F-42DBE6D1DA48}"/>
    <cellStyle name="Note 3 2 6 4 3 4" xfId="8820" xr:uid="{58928445-3AD8-4DF6-9FF4-F237F029320D}"/>
    <cellStyle name="Note 3 2 6 4 3 5" xfId="11857" xr:uid="{337AC3FA-9E14-4A64-B4C2-257D215FFFE4}"/>
    <cellStyle name="Note 3 2 6 4 4" xfId="3146" xr:uid="{0B1CC7DE-8E51-4925-BF0B-6BB263B556C6}"/>
    <cellStyle name="Note 3 2 6 4 4 2" xfId="4680" xr:uid="{BBD19A98-327B-4A62-9F2B-67EEE4637193}"/>
    <cellStyle name="Note 3 2 6 4 4 2 2" xfId="7738" xr:uid="{0EBA4580-F2CD-4129-9984-5B6FCA224FB6}"/>
    <cellStyle name="Note 3 2 6 4 4 2 3" xfId="10775" xr:uid="{D0D3F491-7631-4FC9-8E4F-EFCC7EFC6232}"/>
    <cellStyle name="Note 3 2 6 4 4 2 4" xfId="13812" xr:uid="{6076C4AE-1BA6-4B2C-A6A4-7AA7D2978D09}"/>
    <cellStyle name="Note 3 2 6 4 4 3" xfId="6204" xr:uid="{D1B2C52B-8CA4-4190-82CA-BD91D031CE6D}"/>
    <cellStyle name="Note 3 2 6 4 4 4" xfId="9241" xr:uid="{9F0D3B6D-B25F-4FCC-A5D0-0EC697E54408}"/>
    <cellStyle name="Note 3 2 6 4 4 5" xfId="12278" xr:uid="{6D6A2D7F-9F86-4770-AAEA-E93F38EEFC39}"/>
    <cellStyle name="Note 3 2 6 4 5" xfId="3499" xr:uid="{FE2E838B-EA09-43F1-9B1D-AFF74B02BB9A}"/>
    <cellStyle name="Note 3 2 6 4 5 2" xfId="6557" xr:uid="{BC11AA60-292C-4502-8863-75B1C741E757}"/>
    <cellStyle name="Note 3 2 6 4 5 3" xfId="9594" xr:uid="{6EB1A4F9-358C-4E36-8BF1-EB66925D11D2}"/>
    <cellStyle name="Note 3 2 6 4 5 4" xfId="12631" xr:uid="{550445A4-4FF3-4963-A891-4C7F6B115745}"/>
    <cellStyle name="Note 3 2 6 4 6" xfId="3901" xr:uid="{A420752F-B00C-4DB5-B8D1-DCED89F196DA}"/>
    <cellStyle name="Note 3 2 6 4 6 2" xfId="6959" xr:uid="{CA769B4D-3559-46D7-A588-1265C831C4AA}"/>
    <cellStyle name="Note 3 2 6 4 6 3" xfId="9996" xr:uid="{41038E2C-A4CC-4F69-ADD8-9A28E32E0A06}"/>
    <cellStyle name="Note 3 2 6 4 6 4" xfId="13033" xr:uid="{B902158C-86EE-4C51-870D-744F173ECF6E}"/>
    <cellStyle name="Note 3 2 6 4 7" xfId="5352" xr:uid="{B5B35602-9A41-4BD5-A313-D9E6BDBCD5D3}"/>
    <cellStyle name="Note 3 2 6 4 8" xfId="8389" xr:uid="{2E6F4936-34EE-4224-BA7A-D0E5506D5DA9}"/>
    <cellStyle name="Note 3 2 6 4 9" xfId="11426" xr:uid="{09A7673A-A532-4759-BAA7-28277C13A868}"/>
    <cellStyle name="Note 3 2 6 5" xfId="2361" xr:uid="{B3A14705-CD93-44BC-B077-99C87758EF05}"/>
    <cellStyle name="Note 3 2 6 5 2" xfId="2574" xr:uid="{43C7F8E4-48B7-4434-A740-971DBC7BA45F}"/>
    <cellStyle name="Note 3 2 6 5 2 2" xfId="3005" xr:uid="{20B130A2-7FCE-46DC-B571-62D4329EDEBC}"/>
    <cellStyle name="Note 3 2 6 5 2 2 2" xfId="4539" xr:uid="{3364B18B-1694-4B52-8388-2BCA80051EBA}"/>
    <cellStyle name="Note 3 2 6 5 2 2 2 2" xfId="7597" xr:uid="{D3EBE7C7-43D7-4D71-BBA1-C05529F79656}"/>
    <cellStyle name="Note 3 2 6 5 2 2 2 3" xfId="10634" xr:uid="{255841FF-0A3F-40D3-B105-E7CAAD9EC640}"/>
    <cellStyle name="Note 3 2 6 5 2 2 2 4" xfId="13671" xr:uid="{22C91FD9-31EB-4205-848D-7E12C932668A}"/>
    <cellStyle name="Note 3 2 6 5 2 2 3" xfId="6063" xr:uid="{215FEB87-9E71-4312-8AE7-ED6AEE3D8978}"/>
    <cellStyle name="Note 3 2 6 5 2 2 4" xfId="9100" xr:uid="{45856E9A-77E0-43D4-93B0-3094244062FD}"/>
    <cellStyle name="Note 3 2 6 5 2 2 5" xfId="12137" xr:uid="{FFA7AAE7-B31D-42E6-A033-8A0233A613E4}"/>
    <cellStyle name="Note 3 2 6 5 2 3" xfId="3426" xr:uid="{FB8E9B74-0C40-4D69-BA8E-9CCADCE2C770}"/>
    <cellStyle name="Note 3 2 6 5 2 3 2" xfId="4960" xr:uid="{1DD53FC7-ED18-44E0-BE1F-71CCE5F3BAE1}"/>
    <cellStyle name="Note 3 2 6 5 2 3 2 2" xfId="8018" xr:uid="{C16E9A99-9DFC-4A27-B4C0-AEB1E022EA03}"/>
    <cellStyle name="Note 3 2 6 5 2 3 2 3" xfId="11055" xr:uid="{25047967-4CA3-4742-9477-C5FBFCD87E06}"/>
    <cellStyle name="Note 3 2 6 5 2 3 2 4" xfId="14092" xr:uid="{CE1213D0-C6D0-4AB6-B383-D6FFCAED6053}"/>
    <cellStyle name="Note 3 2 6 5 2 3 3" xfId="6484" xr:uid="{13A36E36-3353-4E35-859D-7EA11650B877}"/>
    <cellStyle name="Note 3 2 6 5 2 3 4" xfId="9521" xr:uid="{C5F210E3-6421-4F1F-9444-7EEAD6DA6ABA}"/>
    <cellStyle name="Note 3 2 6 5 2 3 5" xfId="12558" xr:uid="{BEDC4B00-2D07-4C0D-8142-6EB84D65F6AE}"/>
    <cellStyle name="Note 3 2 6 5 2 4" xfId="3779" xr:uid="{48A26BB4-7B7D-424B-A2AC-619E024B2859}"/>
    <cellStyle name="Note 3 2 6 5 2 4 2" xfId="6837" xr:uid="{2194FF85-5316-40E5-9C94-38BBAC14D159}"/>
    <cellStyle name="Note 3 2 6 5 2 4 3" xfId="9874" xr:uid="{E5E031C5-5D86-4894-871B-7E0F97CB7BE0}"/>
    <cellStyle name="Note 3 2 6 5 2 4 4" xfId="12911" xr:uid="{F914AB2F-54CF-4769-ADF9-8C0978E4EB24}"/>
    <cellStyle name="Note 3 2 6 5 2 5" xfId="5632" xr:uid="{2232D1AF-A373-46C1-B0D5-F5DF73FFE579}"/>
    <cellStyle name="Note 3 2 6 5 2 6" xfId="8669" xr:uid="{0DBD004D-685C-41F7-ACB6-8210F2855109}"/>
    <cellStyle name="Note 3 2 6 5 2 7" xfId="11706" xr:uid="{953B5094-64AD-4DD3-8D6F-0952B7F6AAB0}"/>
    <cellStyle name="Note 3 2 6 5 3" xfId="2792" xr:uid="{E841B8C6-5BDC-47CB-9D64-598A1340CA44}"/>
    <cellStyle name="Note 3 2 6 5 3 2" xfId="4326" xr:uid="{73B3F55C-972E-45DD-8EF6-4AA108425C61}"/>
    <cellStyle name="Note 3 2 6 5 3 2 2" xfId="7384" xr:uid="{99D0C415-3879-4550-B9ED-DB37DEDE4F78}"/>
    <cellStyle name="Note 3 2 6 5 3 2 3" xfId="10421" xr:uid="{250E372C-5A7A-44D0-8DDD-E7713612A1CD}"/>
    <cellStyle name="Note 3 2 6 5 3 2 4" xfId="13458" xr:uid="{0EA3CD19-6FBE-4C3D-B929-0C75A1271307}"/>
    <cellStyle name="Note 3 2 6 5 3 3" xfId="5850" xr:uid="{D038DB8B-7E66-4115-B3EF-F1BD3D0E56AA}"/>
    <cellStyle name="Note 3 2 6 5 3 4" xfId="8887" xr:uid="{71C873C7-9DE5-452D-9224-CC79C50F0677}"/>
    <cellStyle name="Note 3 2 6 5 3 5" xfId="11924" xr:uid="{60DA83F8-CB27-4BEA-97EF-AD3105565A6C}"/>
    <cellStyle name="Note 3 2 6 5 4" xfId="3213" xr:uid="{B0801916-285A-4D55-AAF9-18F7DA5AFB5E}"/>
    <cellStyle name="Note 3 2 6 5 4 2" xfId="4747" xr:uid="{4E83D8BA-5AEF-47A0-8F71-AAFE67651FCD}"/>
    <cellStyle name="Note 3 2 6 5 4 2 2" xfId="7805" xr:uid="{33ED46F5-F009-42F6-BCC0-1F9C8ECC30F6}"/>
    <cellStyle name="Note 3 2 6 5 4 2 3" xfId="10842" xr:uid="{8F8B5D78-C627-4878-A16D-6FEBE5EAE8AA}"/>
    <cellStyle name="Note 3 2 6 5 4 2 4" xfId="13879" xr:uid="{77C5E809-B852-4A75-9F59-86CB2F4A6C1D}"/>
    <cellStyle name="Note 3 2 6 5 4 3" xfId="6271" xr:uid="{382B1424-D7EB-49C2-A999-9DB9AF98591C}"/>
    <cellStyle name="Note 3 2 6 5 4 4" xfId="9308" xr:uid="{65699A00-B81E-49CB-9D68-3A9E1EF05099}"/>
    <cellStyle name="Note 3 2 6 5 4 5" xfId="12345" xr:uid="{87B310C8-CFA6-4522-ABFF-AB0798545202}"/>
    <cellStyle name="Note 3 2 6 5 5" xfId="3566" xr:uid="{63E3D590-9EE0-4676-AA2D-EB6570B07F93}"/>
    <cellStyle name="Note 3 2 6 5 5 2" xfId="6624" xr:uid="{585DA3C1-92D8-4855-A5DB-3D98CA8B47AF}"/>
    <cellStyle name="Note 3 2 6 5 5 3" xfId="9661" xr:uid="{DB4FC5E1-B326-4212-87D3-644C3F292825}"/>
    <cellStyle name="Note 3 2 6 5 5 4" xfId="12698" xr:uid="{8E3B87E4-EA7F-491A-9A58-EEDF17840AD2}"/>
    <cellStyle name="Note 3 2 6 5 6" xfId="3968" xr:uid="{6F6FDB5C-6B8C-4AEF-8052-5ED3AAFC7259}"/>
    <cellStyle name="Note 3 2 6 5 6 2" xfId="7026" xr:uid="{E2B0A12D-4291-4145-84B2-E6677AD07403}"/>
    <cellStyle name="Note 3 2 6 5 6 3" xfId="10063" xr:uid="{2D98EE44-637C-4163-8FC8-F24BB8691CD8}"/>
    <cellStyle name="Note 3 2 6 5 6 4" xfId="13100" xr:uid="{FA091977-064C-474D-81D3-0A8EE4E25043}"/>
    <cellStyle name="Note 3 2 6 5 7" xfId="5419" xr:uid="{70255EC2-7E1B-49A7-BBCA-907686232C10}"/>
    <cellStyle name="Note 3 2 6 5 8" xfId="8456" xr:uid="{2B99C8EC-156A-4E24-AD9E-4CB22CCEF25B}"/>
    <cellStyle name="Note 3 2 6 5 9" xfId="11493" xr:uid="{E7C6F000-9693-4D0A-A8C9-13EB25F5F667}"/>
    <cellStyle name="Note 3 2 6 6" xfId="2398" xr:uid="{484AC473-6896-4873-9FE9-E35F6CDD37B6}"/>
    <cellStyle name="Note 3 2 6 6 2" xfId="2829" xr:uid="{AD088221-B6C1-4B10-9B4D-DEC2161F5468}"/>
    <cellStyle name="Note 3 2 6 6 2 2" xfId="4363" xr:uid="{55EFCB45-287B-4F14-B338-FEFC46CC1C5A}"/>
    <cellStyle name="Note 3 2 6 6 2 2 2" xfId="7421" xr:uid="{BEA70F92-EE44-434B-B4C9-91E24EF27CB4}"/>
    <cellStyle name="Note 3 2 6 6 2 2 3" xfId="10458" xr:uid="{A3B672C3-FD51-4548-A3F4-AC2956130CCF}"/>
    <cellStyle name="Note 3 2 6 6 2 2 4" xfId="13495" xr:uid="{D8A622A8-76D1-4ECF-BF13-16600986674E}"/>
    <cellStyle name="Note 3 2 6 6 2 3" xfId="5887" xr:uid="{ACC273A7-3039-4F1E-BE09-82134182F267}"/>
    <cellStyle name="Note 3 2 6 6 2 4" xfId="8924" xr:uid="{6344D447-3318-411E-BABE-DC472EEF95E8}"/>
    <cellStyle name="Note 3 2 6 6 2 5" xfId="11961" xr:uid="{6978B67F-4A7E-4737-9F8E-02B66AD10E1D}"/>
    <cellStyle name="Note 3 2 6 6 3" xfId="3250" xr:uid="{6C64FDBA-A8B9-4F3E-90B3-AB817DA382FA}"/>
    <cellStyle name="Note 3 2 6 6 3 2" xfId="4784" xr:uid="{71F24E14-91A7-47AD-9F6B-DB2F883ED24E}"/>
    <cellStyle name="Note 3 2 6 6 3 2 2" xfId="7842" xr:uid="{0B580DB2-DC9A-472F-8A0B-C1359072B273}"/>
    <cellStyle name="Note 3 2 6 6 3 2 3" xfId="10879" xr:uid="{56DC6A4D-789B-4BB6-B085-FC0FFF0022BD}"/>
    <cellStyle name="Note 3 2 6 6 3 2 4" xfId="13916" xr:uid="{D084D280-94E6-45E2-B5F7-562909EECF68}"/>
    <cellStyle name="Note 3 2 6 6 3 3" xfId="6308" xr:uid="{05683ED4-D0FD-457E-A6C0-0ABF5DF1EBEE}"/>
    <cellStyle name="Note 3 2 6 6 3 4" xfId="9345" xr:uid="{0D0BE84C-BA8C-49F8-AB29-09FA7FAC2692}"/>
    <cellStyle name="Note 3 2 6 6 3 5" xfId="12382" xr:uid="{8AF1CDC1-04B6-4BC9-BA46-E8CEDAD97694}"/>
    <cellStyle name="Note 3 2 6 6 4" xfId="3603" xr:uid="{456AD3B7-6D62-4475-9667-BD3165D77318}"/>
    <cellStyle name="Note 3 2 6 6 4 2" xfId="6661" xr:uid="{31AE91E7-8E8A-46A3-B23D-2E6F8D84CC90}"/>
    <cellStyle name="Note 3 2 6 6 4 3" xfId="9698" xr:uid="{71F8F953-F10F-4059-8275-93738ABDDA29}"/>
    <cellStyle name="Note 3 2 6 6 4 4" xfId="12735" xr:uid="{DEA70768-9417-468A-94B0-144E609560D5}"/>
    <cellStyle name="Note 3 2 6 6 5" xfId="5456" xr:uid="{0061448C-7FF6-485A-A8EE-98F95E4BEEBD}"/>
    <cellStyle name="Note 3 2 6 6 6" xfId="8493" xr:uid="{FD192190-5332-4E45-A77B-20EDA1D8478B}"/>
    <cellStyle name="Note 3 2 6 6 7" xfId="11530" xr:uid="{346FF34C-0C51-4A32-8456-ECBF6C3F433F}"/>
    <cellStyle name="Note 3 2 6 7" xfId="2616" xr:uid="{4B4D377F-0913-4E4F-B68B-B0D9A889C4DB}"/>
    <cellStyle name="Note 3 2 6 7 2" xfId="4150" xr:uid="{4284E440-AF23-470B-A1F1-67F9FA45BB53}"/>
    <cellStyle name="Note 3 2 6 7 2 2" xfId="7208" xr:uid="{D58B963D-C1D2-4E4C-B6C6-FD75B072B0A9}"/>
    <cellStyle name="Note 3 2 6 7 2 3" xfId="10245" xr:uid="{0CD47B71-3E38-4B67-B52A-A471D1A9FD0C}"/>
    <cellStyle name="Note 3 2 6 7 2 4" xfId="13282" xr:uid="{FDFC2588-104F-412D-898B-425FCEC49235}"/>
    <cellStyle name="Note 3 2 6 7 3" xfId="5674" xr:uid="{F1867889-DC37-48DF-8265-32C2ED7EA74C}"/>
    <cellStyle name="Note 3 2 6 7 4" xfId="8711" xr:uid="{60F9B1D8-6F41-4131-BCE9-C18EF9EC6637}"/>
    <cellStyle name="Note 3 2 6 7 5" xfId="11748" xr:uid="{A74984B9-401C-4452-A346-7D4D4BDEF9BC}"/>
    <cellStyle name="Note 3 2 6 8" xfId="3037" xr:uid="{A5FB5BEC-3CD6-4FA7-A2F1-CB85A71D4B7B}"/>
    <cellStyle name="Note 3 2 6 8 2" xfId="4571" xr:uid="{79172F21-8311-4210-A45C-FEA6FFC4C121}"/>
    <cellStyle name="Note 3 2 6 8 2 2" xfId="7629" xr:uid="{1156D6C8-D036-4B0C-93A1-630F34E8719F}"/>
    <cellStyle name="Note 3 2 6 8 2 3" xfId="10666" xr:uid="{FD7B906C-12D4-4784-901A-28451CD1C12A}"/>
    <cellStyle name="Note 3 2 6 8 2 4" xfId="13703" xr:uid="{4CE74D8F-CFD2-4C76-8755-B84BCE1EBE26}"/>
    <cellStyle name="Note 3 2 6 8 3" xfId="6095" xr:uid="{FB799160-AE40-4E79-92FE-737D7C164CE7}"/>
    <cellStyle name="Note 3 2 6 8 4" xfId="9132" xr:uid="{F97B34CB-838A-424D-908F-5F99ADD319F6}"/>
    <cellStyle name="Note 3 2 6 8 5" xfId="12169" xr:uid="{C6CF9847-E08A-4BF9-B63F-4AD9777CE4EC}"/>
    <cellStyle name="Note 3 2 6 9" xfId="5243" xr:uid="{3095C90B-974E-403F-85FF-BA427C7C1459}"/>
    <cellStyle name="Note 3 2 7" xfId="2190" xr:uid="{A1C9B188-DD2D-452B-8BB2-710133696C64}"/>
    <cellStyle name="Note 3 2 7 2" xfId="2258" xr:uid="{C90F11B2-7360-462C-A89D-CACDB0C0B552}"/>
    <cellStyle name="Note 3 2 7 2 2" xfId="2471" xr:uid="{E19D02FB-1302-4AFD-A281-CEE0A9F672CE}"/>
    <cellStyle name="Note 3 2 7 2 2 2" xfId="2902" xr:uid="{10E43147-EFA1-4125-A365-BC73CEB28851}"/>
    <cellStyle name="Note 3 2 7 2 2 2 2" xfId="4436" xr:uid="{EB5C1449-3FDB-4830-BED3-A369EB2D4265}"/>
    <cellStyle name="Note 3 2 7 2 2 2 2 2" xfId="7494" xr:uid="{C80789C3-4D85-4BB5-9478-3B675D53A34A}"/>
    <cellStyle name="Note 3 2 7 2 2 2 2 3" xfId="10531" xr:uid="{D7F3CB31-EC9A-4A4F-9674-F29D7B16BDBD}"/>
    <cellStyle name="Note 3 2 7 2 2 2 2 4" xfId="13568" xr:uid="{CE853BEE-0C19-45F5-9FCC-B8CB4999477A}"/>
    <cellStyle name="Note 3 2 7 2 2 2 3" xfId="5960" xr:uid="{F810A858-233A-4808-BFBD-C0BD97FCCC0C}"/>
    <cellStyle name="Note 3 2 7 2 2 2 4" xfId="8997" xr:uid="{81F1D53F-386F-4527-998E-8DC4597D1D66}"/>
    <cellStyle name="Note 3 2 7 2 2 2 5" xfId="12034" xr:uid="{FF77EDC8-3203-465A-86FD-4D42CDA05B9A}"/>
    <cellStyle name="Note 3 2 7 2 2 3" xfId="3323" xr:uid="{FC3F606C-35E3-415F-A606-81D3A077DD49}"/>
    <cellStyle name="Note 3 2 7 2 2 3 2" xfId="4857" xr:uid="{BC268894-7D5A-4AD7-B3C5-29D23D5E9B6F}"/>
    <cellStyle name="Note 3 2 7 2 2 3 2 2" xfId="7915" xr:uid="{D9401A8C-3B2C-4566-B710-F7D093EEEFE3}"/>
    <cellStyle name="Note 3 2 7 2 2 3 2 3" xfId="10952" xr:uid="{5257ACBB-FDD1-4421-BB2C-DB0244AA64BE}"/>
    <cellStyle name="Note 3 2 7 2 2 3 2 4" xfId="13989" xr:uid="{2695E850-B249-45CF-920D-940D3F16C68E}"/>
    <cellStyle name="Note 3 2 7 2 2 3 3" xfId="6381" xr:uid="{BFB1FDBD-6364-47AB-9877-47566A9593A3}"/>
    <cellStyle name="Note 3 2 7 2 2 3 4" xfId="9418" xr:uid="{48D0F72A-C07F-4C92-93A8-53228AA3AB70}"/>
    <cellStyle name="Note 3 2 7 2 2 3 5" xfId="12455" xr:uid="{40E3D885-6492-4F80-9505-9F0822FDDABD}"/>
    <cellStyle name="Note 3 2 7 2 2 4" xfId="3676" xr:uid="{08B8D1E5-4E4C-43C1-ABAC-F4904AD08678}"/>
    <cellStyle name="Note 3 2 7 2 2 4 2" xfId="6734" xr:uid="{097A4C6F-4044-44BF-9F4F-6FF8E90A334D}"/>
    <cellStyle name="Note 3 2 7 2 2 4 3" xfId="9771" xr:uid="{BE1D2AC9-7A36-43C3-9CAC-052979A78309}"/>
    <cellStyle name="Note 3 2 7 2 2 4 4" xfId="12808" xr:uid="{CB44A26E-E6D7-4678-9CA7-18DC351B20D3}"/>
    <cellStyle name="Note 3 2 7 2 2 5" xfId="5529" xr:uid="{0F530FD2-4B96-4FD0-9ED7-FE90DE4FC3BB}"/>
    <cellStyle name="Note 3 2 7 2 2 6" xfId="8566" xr:uid="{7BF0B3C1-1939-4818-8534-EF36C0F1BB78}"/>
    <cellStyle name="Note 3 2 7 2 2 7" xfId="11603" xr:uid="{5CF4C519-D504-4115-B19A-D25853C69995}"/>
    <cellStyle name="Note 3 2 7 2 3" xfId="2689" xr:uid="{3810E0F6-EE65-4155-877C-D34EAEBD1E56}"/>
    <cellStyle name="Note 3 2 7 2 3 2" xfId="4223" xr:uid="{3B4C48BF-488C-41C0-90DB-74DC24F5FFD2}"/>
    <cellStyle name="Note 3 2 7 2 3 2 2" xfId="7281" xr:uid="{72AB7BA9-D4DE-4CD3-99F0-5288E2073FCD}"/>
    <cellStyle name="Note 3 2 7 2 3 2 3" xfId="10318" xr:uid="{CD649680-E959-4915-96B4-E419EB0CDD5F}"/>
    <cellStyle name="Note 3 2 7 2 3 2 4" xfId="13355" xr:uid="{014A6C76-E45C-421F-9C14-7E864405E8A9}"/>
    <cellStyle name="Note 3 2 7 2 3 3" xfId="5747" xr:uid="{D00CE839-172C-459C-9ED6-6CE098E6E671}"/>
    <cellStyle name="Note 3 2 7 2 3 4" xfId="8784" xr:uid="{894944AF-274F-418C-A081-CFC6D187AF2E}"/>
    <cellStyle name="Note 3 2 7 2 3 5" xfId="11821" xr:uid="{3DA89DD0-BF78-4DE8-87CC-9F47CB98F5CC}"/>
    <cellStyle name="Note 3 2 7 2 4" xfId="3110" xr:uid="{B920FAA3-3BAD-4546-A113-0DAC6F54D186}"/>
    <cellStyle name="Note 3 2 7 2 4 2" xfId="4644" xr:uid="{318E9EA7-7EA5-4C47-8A8B-F6DFFEFA2113}"/>
    <cellStyle name="Note 3 2 7 2 4 2 2" xfId="7702" xr:uid="{82BD1A66-8B90-4941-BE6F-EAE60DA1AEA0}"/>
    <cellStyle name="Note 3 2 7 2 4 2 3" xfId="10739" xr:uid="{8365323B-2FB0-4924-947B-99923F3F3882}"/>
    <cellStyle name="Note 3 2 7 2 4 2 4" xfId="13776" xr:uid="{B6E335D7-AE9E-44C6-B286-EE2117AA5696}"/>
    <cellStyle name="Note 3 2 7 2 4 3" xfId="6168" xr:uid="{CDBD3EC7-405F-4146-A5C3-E1E00DEBA6A0}"/>
    <cellStyle name="Note 3 2 7 2 4 4" xfId="9205" xr:uid="{4B659375-57BA-4D09-8BFE-1D7749ECC195}"/>
    <cellStyle name="Note 3 2 7 2 4 5" xfId="12242" xr:uid="{6AE7F045-A914-455A-94FE-16883210CBDA}"/>
    <cellStyle name="Note 3 2 7 2 5" xfId="3463" xr:uid="{A28B0320-E1FF-4B68-ACA9-24090F595D66}"/>
    <cellStyle name="Note 3 2 7 2 5 2" xfId="6521" xr:uid="{AA5EEBEC-8281-48D2-A779-CF1749258068}"/>
    <cellStyle name="Note 3 2 7 2 5 3" xfId="9558" xr:uid="{6A4E4A42-952D-4AA0-92E1-6056F131F0EB}"/>
    <cellStyle name="Note 3 2 7 2 5 4" xfId="12595" xr:uid="{FC70FCF1-746C-411A-B9FA-2373D50FF0C8}"/>
    <cellStyle name="Note 3 2 7 2 6" xfId="3865" xr:uid="{948F9E2B-EAA6-4F29-8F2A-8E8E59DF95F8}"/>
    <cellStyle name="Note 3 2 7 2 6 2" xfId="6923" xr:uid="{517E0646-BF76-46B4-878C-9A4A47E2F24E}"/>
    <cellStyle name="Note 3 2 7 2 6 3" xfId="9960" xr:uid="{4D553334-6CDB-443A-B4A6-1A206B2B1C04}"/>
    <cellStyle name="Note 3 2 7 2 6 4" xfId="12997" xr:uid="{3B3FF8D3-3A34-47C9-BC05-A047233850AF}"/>
    <cellStyle name="Note 3 2 7 2 7" xfId="5316" xr:uid="{49DFF08D-A14A-43AE-BC18-E610A5705BE0}"/>
    <cellStyle name="Note 3 2 7 2 8" xfId="8353" xr:uid="{2951FCA9-0698-47A9-A393-FE9865B7B989}"/>
    <cellStyle name="Note 3 2 7 2 9" xfId="11390" xr:uid="{9E29859A-823D-4A1C-862F-CE8DA436EB6E}"/>
    <cellStyle name="Note 3 2 7 3" xfId="2403" xr:uid="{905D5F8D-EEC4-4959-89C0-56B561E78B20}"/>
    <cellStyle name="Note 3 2 7 3 2" xfId="2834" xr:uid="{2EA6981F-420F-4AE6-9448-E78D9255EBB9}"/>
    <cellStyle name="Note 3 2 7 3 2 2" xfId="4368" xr:uid="{923866FD-AD05-4CF2-B067-22230C33E791}"/>
    <cellStyle name="Note 3 2 7 3 2 2 2" xfId="7426" xr:uid="{3C1FA25D-452C-46C8-A05C-C67B30424D2C}"/>
    <cellStyle name="Note 3 2 7 3 2 2 3" xfId="10463" xr:uid="{7700F1F6-8058-4064-A7F5-A3DAD2536AD0}"/>
    <cellStyle name="Note 3 2 7 3 2 2 4" xfId="13500" xr:uid="{19AB7CDF-7ABD-4CAE-BD11-DBCA9832C3ED}"/>
    <cellStyle name="Note 3 2 7 3 2 3" xfId="5892" xr:uid="{45636373-F9E4-4F5F-AA05-5C977E934F72}"/>
    <cellStyle name="Note 3 2 7 3 2 4" xfId="8929" xr:uid="{A06AACB2-5427-4E7B-8BDD-66684D8195FB}"/>
    <cellStyle name="Note 3 2 7 3 2 5" xfId="11966" xr:uid="{48543988-C092-4DB8-94F1-081093ABA32B}"/>
    <cellStyle name="Note 3 2 7 3 3" xfId="3255" xr:uid="{2609674F-476F-43CD-B5E8-8587CC716520}"/>
    <cellStyle name="Note 3 2 7 3 3 2" xfId="4789" xr:uid="{D413892E-1CDB-4C9B-A529-DB4058796328}"/>
    <cellStyle name="Note 3 2 7 3 3 2 2" xfId="7847" xr:uid="{1ADAC4D2-0BC8-49FD-814C-4D160E7B7D25}"/>
    <cellStyle name="Note 3 2 7 3 3 2 3" xfId="10884" xr:uid="{B8C9984A-88FC-42CA-B14B-259C45562A85}"/>
    <cellStyle name="Note 3 2 7 3 3 2 4" xfId="13921" xr:uid="{93D0D079-739F-45E1-9CBE-3AE26FF64D3E}"/>
    <cellStyle name="Note 3 2 7 3 3 3" xfId="6313" xr:uid="{4D1A53D8-BC31-4985-82ED-4989EA725CC1}"/>
    <cellStyle name="Note 3 2 7 3 3 4" xfId="9350" xr:uid="{279494FB-460A-4902-8B98-41E2D46B1C74}"/>
    <cellStyle name="Note 3 2 7 3 3 5" xfId="12387" xr:uid="{07580D74-CFB3-47F0-A1AC-88830A4E43F2}"/>
    <cellStyle name="Note 3 2 7 3 4" xfId="3608" xr:uid="{D8EE92C1-06F6-42B2-BDFF-40F5A580B0E5}"/>
    <cellStyle name="Note 3 2 7 3 4 2" xfId="6666" xr:uid="{B648C64B-0798-4B5B-BD46-9B4E8A26A18F}"/>
    <cellStyle name="Note 3 2 7 3 4 3" xfId="9703" xr:uid="{AE113DA9-6AC4-4B6B-AAB3-F6B96193C1C6}"/>
    <cellStyle name="Note 3 2 7 3 4 4" xfId="12740" xr:uid="{DB15C200-22F3-4D43-86B8-B7C77C927D54}"/>
    <cellStyle name="Note 3 2 7 3 5" xfId="5461" xr:uid="{7BE62F16-9BAB-4E70-BE26-C16092A3E7CA}"/>
    <cellStyle name="Note 3 2 7 3 6" xfId="8498" xr:uid="{A56F496F-FA82-4CF5-9782-2E0B398A565A}"/>
    <cellStyle name="Note 3 2 7 3 7" xfId="11535" xr:uid="{22AF4DFD-BB19-4A5F-A853-679571E1FD96}"/>
    <cellStyle name="Note 3 2 7 4" xfId="2621" xr:uid="{1DBF8E1F-5A1A-4A09-B34E-F64F153D2245}"/>
    <cellStyle name="Note 3 2 7 4 2" xfId="4155" xr:uid="{D2966820-7A2B-4CFA-B8F5-092B20C6F3ED}"/>
    <cellStyle name="Note 3 2 7 4 2 2" xfId="7213" xr:uid="{2E89DD53-B9CB-4194-B17E-A4B4AE6D2953}"/>
    <cellStyle name="Note 3 2 7 4 2 3" xfId="10250" xr:uid="{198EE72E-4C38-4BF6-8B96-9FF505F137AB}"/>
    <cellStyle name="Note 3 2 7 4 2 4" xfId="13287" xr:uid="{F1CBB126-B875-45E8-AE55-18064821B483}"/>
    <cellStyle name="Note 3 2 7 4 3" xfId="5679" xr:uid="{B7FFC749-F071-4973-A40C-1562C726A114}"/>
    <cellStyle name="Note 3 2 7 4 4" xfId="8716" xr:uid="{21D7DA08-034A-4495-8E1B-FC4420272885}"/>
    <cellStyle name="Note 3 2 7 4 5" xfId="11753" xr:uid="{499E7D68-EF78-4A76-976E-E1FE494F785C}"/>
    <cellStyle name="Note 3 2 7 5" xfId="3042" xr:uid="{F8AEB0C3-A0EB-43CB-8413-75AACBA9B859}"/>
    <cellStyle name="Note 3 2 7 5 2" xfId="4576" xr:uid="{E3EC4C9F-B6D9-4507-95CC-5DF08601FCC6}"/>
    <cellStyle name="Note 3 2 7 5 2 2" xfId="7634" xr:uid="{A71DE78A-337D-499F-AFA0-327DB4F037A4}"/>
    <cellStyle name="Note 3 2 7 5 2 3" xfId="10671" xr:uid="{001D8D37-D215-47B0-9C0A-3D14C7CDEED4}"/>
    <cellStyle name="Note 3 2 7 5 2 4" xfId="13708" xr:uid="{0207D088-E763-4304-8EB7-D8B8329ADB11}"/>
    <cellStyle name="Note 3 2 7 5 3" xfId="6100" xr:uid="{DED315CC-4CCD-4964-8EF5-8B8E1FB08025}"/>
    <cellStyle name="Note 3 2 7 5 4" xfId="9137" xr:uid="{66805B6C-6424-4EEE-9F85-ED019DB38EF7}"/>
    <cellStyle name="Note 3 2 7 5 5" xfId="12174" xr:uid="{42D807EC-4D70-4A38-AAA5-1FC934539FB1}"/>
    <cellStyle name="Note 3 2 7 6" xfId="3797" xr:uid="{43B5A719-AB21-4E93-9C32-0DC4CD2B902C}"/>
    <cellStyle name="Note 3 2 7 6 2" xfId="6855" xr:uid="{299C3C52-7737-4FDB-AFCC-E1905EA5B5A0}"/>
    <cellStyle name="Note 3 2 7 6 3" xfId="9892" xr:uid="{16719B77-6437-4236-9446-5816408C61F3}"/>
    <cellStyle name="Note 3 2 7 6 4" xfId="12929" xr:uid="{B213836D-55FF-4B5B-888D-CC29B6AB03F7}"/>
    <cellStyle name="Note 3 2 7 7" xfId="5248" xr:uid="{102CBEE4-048F-4227-A775-37B23686985B}"/>
    <cellStyle name="Note 3 2 7 8" xfId="8285" xr:uid="{BFE29848-5E3B-4A7D-B60E-08F958540501}"/>
    <cellStyle name="Note 3 2 7 9" xfId="11322" xr:uid="{83855C45-B9EC-469D-9795-6B387480F6D8}"/>
    <cellStyle name="Note 3 2 8" xfId="2315" xr:uid="{13B5ABCF-B1BF-4BA1-AC00-4B66BF214BA2}"/>
    <cellStyle name="Note 3 2 8 2" xfId="2528" xr:uid="{53D6B5EC-D970-4480-827B-1BEA5E6CFB19}"/>
    <cellStyle name="Note 3 2 8 2 2" xfId="2959" xr:uid="{0E108649-0B07-429E-B995-2DC7DEF97546}"/>
    <cellStyle name="Note 3 2 8 2 2 2" xfId="4493" xr:uid="{F233B68D-12F3-42C5-BC4C-82A5D003EB10}"/>
    <cellStyle name="Note 3 2 8 2 2 2 2" xfId="7551" xr:uid="{31CD4CFB-206F-45DD-A1BE-8E29C3966691}"/>
    <cellStyle name="Note 3 2 8 2 2 2 3" xfId="10588" xr:uid="{D056BF7C-F689-454E-A3B9-580D0CE305C0}"/>
    <cellStyle name="Note 3 2 8 2 2 2 4" xfId="13625" xr:uid="{3079ADA9-D968-425E-8F7E-D3126EAF92D4}"/>
    <cellStyle name="Note 3 2 8 2 2 3" xfId="6017" xr:uid="{DE876730-45F3-441A-BA2C-1158A6101554}"/>
    <cellStyle name="Note 3 2 8 2 2 4" xfId="9054" xr:uid="{3468D1DB-8E2F-40B4-93E8-D952EC2BEC93}"/>
    <cellStyle name="Note 3 2 8 2 2 5" xfId="12091" xr:uid="{A01A6DB4-5A48-4A39-8C8F-D66E05D54FC0}"/>
    <cellStyle name="Note 3 2 8 2 3" xfId="3380" xr:uid="{BF910AAB-C94D-4B74-A030-43000BF7113C}"/>
    <cellStyle name="Note 3 2 8 2 3 2" xfId="4914" xr:uid="{97F4B2E5-150F-41FF-9311-6E186D21FC79}"/>
    <cellStyle name="Note 3 2 8 2 3 2 2" xfId="7972" xr:uid="{64EFB2C6-A828-482B-903A-BF0C0B654CFA}"/>
    <cellStyle name="Note 3 2 8 2 3 2 3" xfId="11009" xr:uid="{031B7CBB-D96C-43CA-BFCC-6C11E884FD44}"/>
    <cellStyle name="Note 3 2 8 2 3 2 4" xfId="14046" xr:uid="{088B7969-8CF0-4DFF-AE6F-9ED359D63473}"/>
    <cellStyle name="Note 3 2 8 2 3 3" xfId="6438" xr:uid="{D519488E-95D6-4FFE-BAA3-41BC2A69F2BD}"/>
    <cellStyle name="Note 3 2 8 2 3 4" xfId="9475" xr:uid="{15141FA6-DF41-4C0C-A8CC-12C6D0457F1E}"/>
    <cellStyle name="Note 3 2 8 2 3 5" xfId="12512" xr:uid="{AC597C56-9559-424A-95CE-8B76E415F0AB}"/>
    <cellStyle name="Note 3 2 8 2 4" xfId="3733" xr:uid="{ED090F65-49A5-4DCF-977B-9C9EE6CCDF7A}"/>
    <cellStyle name="Note 3 2 8 2 4 2" xfId="6791" xr:uid="{44537D2C-C742-43E4-80FF-70E74AA1BE29}"/>
    <cellStyle name="Note 3 2 8 2 4 3" xfId="9828" xr:uid="{9A83A896-BAEB-42D2-92DB-3ABD022BF946}"/>
    <cellStyle name="Note 3 2 8 2 4 4" xfId="12865" xr:uid="{5ADF65E7-689D-44F2-BD80-3F0BF2432924}"/>
    <cellStyle name="Note 3 2 8 2 5" xfId="5586" xr:uid="{86DEB1D0-CBBA-401F-89B9-3439C74631A4}"/>
    <cellStyle name="Note 3 2 8 2 6" xfId="8623" xr:uid="{0F01D392-47E6-426F-8FC2-1BD3E28C6538}"/>
    <cellStyle name="Note 3 2 8 2 7" xfId="11660" xr:uid="{7D2BD683-77F5-44F4-B25F-81ABDC34BB07}"/>
    <cellStyle name="Note 3 2 8 3" xfId="2746" xr:uid="{98EBA7E1-94F5-4753-B452-150674429987}"/>
    <cellStyle name="Note 3 2 8 3 2" xfId="4280" xr:uid="{4D4E18B8-A824-4AC3-A645-D4AAEF6017CD}"/>
    <cellStyle name="Note 3 2 8 3 2 2" xfId="7338" xr:uid="{FA44C40A-2405-419B-B768-5DA07A1A2A4E}"/>
    <cellStyle name="Note 3 2 8 3 2 3" xfId="10375" xr:uid="{F72F65FA-D74E-4CFF-BB0B-3675E28E7225}"/>
    <cellStyle name="Note 3 2 8 3 2 4" xfId="13412" xr:uid="{CE99436C-9D20-4D75-AAEB-C82F51F67C33}"/>
    <cellStyle name="Note 3 2 8 3 3" xfId="5804" xr:uid="{6BB7300F-DAF9-4E9C-9097-2C8E8B70DABB}"/>
    <cellStyle name="Note 3 2 8 3 4" xfId="8841" xr:uid="{25391DBC-C0E0-4721-8A6F-E6B62C4BB4BC}"/>
    <cellStyle name="Note 3 2 8 3 5" xfId="11878" xr:uid="{9D5F3AB4-0B08-4AFB-871F-16FCBB9938C7}"/>
    <cellStyle name="Note 3 2 8 4" xfId="3167" xr:uid="{B924CDC4-5970-4064-A7B7-1A74097D456D}"/>
    <cellStyle name="Note 3 2 8 4 2" xfId="4701" xr:uid="{F8B57AAC-122A-4805-B528-E1DD7C1B3E8E}"/>
    <cellStyle name="Note 3 2 8 4 2 2" xfId="7759" xr:uid="{D4900480-79C6-49BE-A933-C6E7C8626082}"/>
    <cellStyle name="Note 3 2 8 4 2 3" xfId="10796" xr:uid="{FC17D32D-925F-471B-9AAC-B3FE7ECB9341}"/>
    <cellStyle name="Note 3 2 8 4 2 4" xfId="13833" xr:uid="{677E398C-77E9-4515-83D6-EE6352743678}"/>
    <cellStyle name="Note 3 2 8 4 3" xfId="6225" xr:uid="{209886E5-7020-43B2-AE1C-258A5364DDB2}"/>
    <cellStyle name="Note 3 2 8 4 4" xfId="9262" xr:uid="{7499B289-B7C7-43FC-A557-3ED49728BBCE}"/>
    <cellStyle name="Note 3 2 8 4 5" xfId="12299" xr:uid="{BB0D7E80-6546-4AD5-8262-AF033FBA2E4D}"/>
    <cellStyle name="Note 3 2 8 5" xfId="3520" xr:uid="{E2DBB00E-D663-4CAD-98F4-BF829D84ACD0}"/>
    <cellStyle name="Note 3 2 8 5 2" xfId="6578" xr:uid="{2DC96FE4-F70F-44C7-9F1B-4560D535E4D3}"/>
    <cellStyle name="Note 3 2 8 5 3" xfId="9615" xr:uid="{E5CB6AC4-2EAC-4F89-9C44-62453DDB5A43}"/>
    <cellStyle name="Note 3 2 8 5 4" xfId="12652" xr:uid="{0D18E41E-0DB4-429C-B567-DFC67F636180}"/>
    <cellStyle name="Note 3 2 8 6" xfId="3922" xr:uid="{19F2CBB8-17ED-43E7-A8E2-88B077FBA026}"/>
    <cellStyle name="Note 3 2 8 6 2" xfId="6980" xr:uid="{EA05123D-0C09-4CF9-9091-635390E573C8}"/>
    <cellStyle name="Note 3 2 8 6 3" xfId="10017" xr:uid="{ACA044E4-6527-4A07-98AA-25FC08CE11D8}"/>
    <cellStyle name="Note 3 2 8 6 4" xfId="13054" xr:uid="{0B45BAC6-951C-4F16-98D5-C007C8CB0520}"/>
    <cellStyle name="Note 3 2 8 7" xfId="5373" xr:uid="{D9019C33-F2C8-4524-B1CB-4504FAAE224F}"/>
    <cellStyle name="Note 3 2 8 8" xfId="8410" xr:uid="{3C222D6E-6020-4DBE-B36C-D9682E0E9679}"/>
    <cellStyle name="Note 3 2 8 9" xfId="11447" xr:uid="{301C764E-F796-4246-90EC-FD8182957DE6}"/>
    <cellStyle name="Note 3 2 9" xfId="2331" xr:uid="{ED94B343-63F4-4B46-ABD0-11C38EB27C8C}"/>
    <cellStyle name="Note 3 2 9 2" xfId="2544" xr:uid="{399838E4-2780-4677-A534-A7615D085D67}"/>
    <cellStyle name="Note 3 2 9 2 2" xfId="2975" xr:uid="{7C58FC23-41CD-40C5-8F54-AB27CE64519C}"/>
    <cellStyle name="Note 3 2 9 2 2 2" xfId="4509" xr:uid="{B2477223-9939-4BE3-B56B-76E5AA594BD0}"/>
    <cellStyle name="Note 3 2 9 2 2 2 2" xfId="7567" xr:uid="{4308C711-4CA9-456D-A020-A39BD865FD2B}"/>
    <cellStyle name="Note 3 2 9 2 2 2 3" xfId="10604" xr:uid="{78AB2EF9-665A-4446-B43C-FF779B7AD137}"/>
    <cellStyle name="Note 3 2 9 2 2 2 4" xfId="13641" xr:uid="{3C230352-EF15-4A39-8F1D-E99A5BB1CE23}"/>
    <cellStyle name="Note 3 2 9 2 2 3" xfId="6033" xr:uid="{39A6649A-18BB-442D-9C21-1016DD655EBE}"/>
    <cellStyle name="Note 3 2 9 2 2 4" xfId="9070" xr:uid="{EF22D665-9AB4-419B-B853-37BED5B89EA7}"/>
    <cellStyle name="Note 3 2 9 2 2 5" xfId="12107" xr:uid="{598F058C-D48B-4BD3-95F6-53736F8E5A60}"/>
    <cellStyle name="Note 3 2 9 2 3" xfId="3396" xr:uid="{E4632F76-ED50-4DFA-ACDE-A7B334D43D11}"/>
    <cellStyle name="Note 3 2 9 2 3 2" xfId="4930" xr:uid="{FDFE6847-B816-4A6A-9875-4FC4E3297584}"/>
    <cellStyle name="Note 3 2 9 2 3 2 2" xfId="7988" xr:uid="{6EAF628D-799F-48EC-A632-635EB8BB5863}"/>
    <cellStyle name="Note 3 2 9 2 3 2 3" xfId="11025" xr:uid="{369A4D34-DEEE-4000-A19B-97E9DB3ECC7E}"/>
    <cellStyle name="Note 3 2 9 2 3 2 4" xfId="14062" xr:uid="{713738EE-1C02-4752-89AB-4CE1DB83AF9A}"/>
    <cellStyle name="Note 3 2 9 2 3 3" xfId="6454" xr:uid="{4C8BDEE0-F250-4B67-AF8E-52AC21BA87D7}"/>
    <cellStyle name="Note 3 2 9 2 3 4" xfId="9491" xr:uid="{C4BA96E6-5267-462B-A33B-EE8106D65212}"/>
    <cellStyle name="Note 3 2 9 2 3 5" xfId="12528" xr:uid="{1FF303DA-1360-47AA-8514-4F0FBFEC2F97}"/>
    <cellStyle name="Note 3 2 9 2 4" xfId="3749" xr:uid="{AD8CEEDC-434C-422A-BC9B-6C22E9F35931}"/>
    <cellStyle name="Note 3 2 9 2 4 2" xfId="6807" xr:uid="{3CB39FE1-68CE-46C5-A7DD-A328487278CB}"/>
    <cellStyle name="Note 3 2 9 2 4 3" xfId="9844" xr:uid="{65313239-14C8-485C-A187-CF5E5BED52A0}"/>
    <cellStyle name="Note 3 2 9 2 4 4" xfId="12881" xr:uid="{D9E82E5D-2859-4650-9966-FABEE286B90D}"/>
    <cellStyle name="Note 3 2 9 2 5" xfId="5602" xr:uid="{4DD95913-C290-4512-85F3-530E487394CC}"/>
    <cellStyle name="Note 3 2 9 2 6" xfId="8639" xr:uid="{A9EEA1E6-5423-4385-8FD8-2E308ECF5DBC}"/>
    <cellStyle name="Note 3 2 9 2 7" xfId="11676" xr:uid="{A5D3CF14-083F-43B6-8626-BC3E992F216F}"/>
    <cellStyle name="Note 3 2 9 3" xfId="2762" xr:uid="{F2573B7E-29AD-4EEC-8A7A-DDFBDE3A062C}"/>
    <cellStyle name="Note 3 2 9 3 2" xfId="4296" xr:uid="{A05AE75C-C83B-48B5-A788-29D93A2C4673}"/>
    <cellStyle name="Note 3 2 9 3 2 2" xfId="7354" xr:uid="{4A376BDC-9D3D-46CD-920A-CEF3A509CF45}"/>
    <cellStyle name="Note 3 2 9 3 2 3" xfId="10391" xr:uid="{FC23BBA3-91E4-4158-9AC2-BDD7CC7360BF}"/>
    <cellStyle name="Note 3 2 9 3 2 4" xfId="13428" xr:uid="{DE52403B-F8CF-49B5-8C32-A6FA17F489E7}"/>
    <cellStyle name="Note 3 2 9 3 3" xfId="5820" xr:uid="{84C3AA74-E76F-4089-8E23-6CD83BBA165C}"/>
    <cellStyle name="Note 3 2 9 3 4" xfId="8857" xr:uid="{43DF059D-2685-4E8E-BCDA-BCACB3888A21}"/>
    <cellStyle name="Note 3 2 9 3 5" xfId="11894" xr:uid="{2F82ED9A-678D-4F7C-BC43-90B1F4623DE0}"/>
    <cellStyle name="Note 3 2 9 4" xfId="3183" xr:uid="{537849F1-1203-4F32-B9C8-13CDBCD29F9A}"/>
    <cellStyle name="Note 3 2 9 4 2" xfId="4717" xr:uid="{B4ED39DF-921C-4C29-8D81-2334D08D8AA0}"/>
    <cellStyle name="Note 3 2 9 4 2 2" xfId="7775" xr:uid="{F9DF0F31-98CC-404D-B98F-2E673C2EDB10}"/>
    <cellStyle name="Note 3 2 9 4 2 3" xfId="10812" xr:uid="{9D17FD86-F1DA-4B54-8CCE-D459DB9E2267}"/>
    <cellStyle name="Note 3 2 9 4 2 4" xfId="13849" xr:uid="{D94B7775-F9D6-4738-A71A-26DE526DB4A4}"/>
    <cellStyle name="Note 3 2 9 4 3" xfId="6241" xr:uid="{DCB28BB6-FB91-4747-BF15-76B63540622B}"/>
    <cellStyle name="Note 3 2 9 4 4" xfId="9278" xr:uid="{8F16E750-F95A-43D6-B58A-98D13C5C8BB1}"/>
    <cellStyle name="Note 3 2 9 4 5" xfId="12315" xr:uid="{63D7ED99-F857-46BB-961C-2AA87F16AAD5}"/>
    <cellStyle name="Note 3 2 9 5" xfId="3536" xr:uid="{9E0CA953-6AA4-4626-83D3-F19FE1D41CC7}"/>
    <cellStyle name="Note 3 2 9 5 2" xfId="6594" xr:uid="{06F5F5C4-D105-407F-B1F3-EA4C09782710}"/>
    <cellStyle name="Note 3 2 9 5 3" xfId="9631" xr:uid="{716C7517-0472-43F2-B638-B6CCBD72059B}"/>
    <cellStyle name="Note 3 2 9 5 4" xfId="12668" xr:uid="{50B64411-294E-4094-A4AC-36230FDCEA82}"/>
    <cellStyle name="Note 3 2 9 6" xfId="3938" xr:uid="{4622E8FC-9616-4AEC-A3A9-D8146330701D}"/>
    <cellStyle name="Note 3 2 9 6 2" xfId="6996" xr:uid="{B3593F2E-CCE0-4F8F-BC2E-74DB38E2449D}"/>
    <cellStyle name="Note 3 2 9 6 3" xfId="10033" xr:uid="{CDC61D7C-17C2-4094-958C-EEEF0062D163}"/>
    <cellStyle name="Note 3 2 9 6 4" xfId="13070" xr:uid="{F9BB7211-274C-4C22-B047-B3A36E0975E4}"/>
    <cellStyle name="Note 3 2 9 7" xfId="5389" xr:uid="{0A71AF5F-E783-4CAA-9238-6D65E6D2C41B}"/>
    <cellStyle name="Note 3 2 9 8" xfId="8426" xr:uid="{97D493F8-E799-4C48-AFA9-B42388B153BE}"/>
    <cellStyle name="Note 3 2 9 9" xfId="11463" xr:uid="{2C74C2FC-7C5E-4DE3-B278-3523BCEBBDDF}"/>
    <cellStyle name="Note 3 3" xfId="2151" xr:uid="{445F1473-AB0E-4729-9012-733766DCD6B1}"/>
    <cellStyle name="Note 3 3 10" xfId="8255" xr:uid="{74995DC1-8DCC-414B-89EF-03FADF55003C}"/>
    <cellStyle name="Note 3 3 11" xfId="11292" xr:uid="{ECF17500-F331-4357-8767-131340649B06}"/>
    <cellStyle name="Note 3 3 2" xfId="2195" xr:uid="{C2474C19-3AAC-41DF-A3D1-6ACE73371228}"/>
    <cellStyle name="Note 3 3 2 2" xfId="2263" xr:uid="{96468D7D-D2FD-4D2C-859F-1358C40C1267}"/>
    <cellStyle name="Note 3 3 2 2 2" xfId="2476" xr:uid="{92269D0C-0E2A-4D34-8B14-FD04D28AF711}"/>
    <cellStyle name="Note 3 3 2 2 2 2" xfId="2907" xr:uid="{2A59D613-85EB-4831-A7AC-61BE72E8C381}"/>
    <cellStyle name="Note 3 3 2 2 2 2 2" xfId="4441" xr:uid="{43438BD8-FF4E-457B-9E8E-2E5CE13E8480}"/>
    <cellStyle name="Note 3 3 2 2 2 2 2 2" xfId="7499" xr:uid="{68C4E2D0-EF60-434C-B99B-6439550DF0F4}"/>
    <cellStyle name="Note 3 3 2 2 2 2 2 3" xfId="10536" xr:uid="{954E015B-3AE7-4CC0-B046-6552FECC2151}"/>
    <cellStyle name="Note 3 3 2 2 2 2 2 4" xfId="13573" xr:uid="{9CE621CC-78D2-4DA7-83BF-0BECE3E40B1A}"/>
    <cellStyle name="Note 3 3 2 2 2 2 3" xfId="5965" xr:uid="{37957BAA-142A-4CA8-9242-34A554DD415D}"/>
    <cellStyle name="Note 3 3 2 2 2 2 4" xfId="9002" xr:uid="{803E4588-A9B0-41A2-9B86-286C98CDDCD4}"/>
    <cellStyle name="Note 3 3 2 2 2 2 5" xfId="12039" xr:uid="{56A4CD3A-AFC7-4000-86F3-64E46E267D7B}"/>
    <cellStyle name="Note 3 3 2 2 2 3" xfId="3328" xr:uid="{A591981D-F560-4B23-9C39-4035D9986E0B}"/>
    <cellStyle name="Note 3 3 2 2 2 3 2" xfId="4862" xr:uid="{4AC44D2F-096D-4053-A807-22CCE87A00E3}"/>
    <cellStyle name="Note 3 3 2 2 2 3 2 2" xfId="7920" xr:uid="{E5BE1059-E227-4455-9DB1-7D9B387ADBBF}"/>
    <cellStyle name="Note 3 3 2 2 2 3 2 3" xfId="10957" xr:uid="{B5F13EF4-C3E2-48E1-9F31-8258658E8D01}"/>
    <cellStyle name="Note 3 3 2 2 2 3 2 4" xfId="13994" xr:uid="{A21E5D22-9E06-423A-B42F-049D1D5194ED}"/>
    <cellStyle name="Note 3 3 2 2 2 3 3" xfId="6386" xr:uid="{C09A65CA-25D8-4EF3-B5BC-063620CE0900}"/>
    <cellStyle name="Note 3 3 2 2 2 3 4" xfId="9423" xr:uid="{A12D2625-B685-4312-BA36-1DBB7E84CE2E}"/>
    <cellStyle name="Note 3 3 2 2 2 3 5" xfId="12460" xr:uid="{BA557A63-F0DA-441E-A7B4-A2B3087EC92F}"/>
    <cellStyle name="Note 3 3 2 2 2 4" xfId="3681" xr:uid="{55B2F78D-96CB-4162-ADE0-09D0476EE5ED}"/>
    <cellStyle name="Note 3 3 2 2 2 4 2" xfId="6739" xr:uid="{5FBBC030-A16D-4C9E-9F92-71FADEA00AC1}"/>
    <cellStyle name="Note 3 3 2 2 2 4 3" xfId="9776" xr:uid="{7F27A971-9744-4062-B2FD-91566355FE7E}"/>
    <cellStyle name="Note 3 3 2 2 2 4 4" xfId="12813" xr:uid="{555C6D52-3CB5-4185-A8B7-0A3735E3CC46}"/>
    <cellStyle name="Note 3 3 2 2 2 5" xfId="5534" xr:uid="{55C6E0B8-7788-40AF-B958-05ECD7363131}"/>
    <cellStyle name="Note 3 3 2 2 2 6" xfId="8571" xr:uid="{1FBF035E-0DE8-4C3D-B919-D3190B76C234}"/>
    <cellStyle name="Note 3 3 2 2 2 7" xfId="11608" xr:uid="{2B89D0C7-9662-4420-B11A-7256169F5B8B}"/>
    <cellStyle name="Note 3 3 2 2 3" xfId="2694" xr:uid="{9DBF8192-8764-4F33-A223-4C926FF70893}"/>
    <cellStyle name="Note 3 3 2 2 3 2" xfId="4228" xr:uid="{6ED4A50B-AF5D-46F1-B2E5-15214990F504}"/>
    <cellStyle name="Note 3 3 2 2 3 2 2" xfId="7286" xr:uid="{BA61F7D1-7F4E-40F1-955E-720010C87B68}"/>
    <cellStyle name="Note 3 3 2 2 3 2 3" xfId="10323" xr:uid="{E3AAEA4B-3204-4F6A-B648-314C3F265BE1}"/>
    <cellStyle name="Note 3 3 2 2 3 2 4" xfId="13360" xr:uid="{E8D381A2-39AA-4F7E-8399-54B6B03B0081}"/>
    <cellStyle name="Note 3 3 2 2 3 3" xfId="5752" xr:uid="{555B1D5A-7934-48F9-94B3-3579AF08ED5F}"/>
    <cellStyle name="Note 3 3 2 2 3 4" xfId="8789" xr:uid="{ABA24F3A-EDF3-4000-B82F-1AC68FCCFB27}"/>
    <cellStyle name="Note 3 3 2 2 3 5" xfId="11826" xr:uid="{8A6CE2D4-0394-4B38-A83C-CD8F97B9BFE6}"/>
    <cellStyle name="Note 3 3 2 2 4" xfId="3115" xr:uid="{667F1524-02A8-4B7C-925C-58749D709F7F}"/>
    <cellStyle name="Note 3 3 2 2 4 2" xfId="4649" xr:uid="{5AC95DC1-72BD-4DE3-9522-517407A265BE}"/>
    <cellStyle name="Note 3 3 2 2 4 2 2" xfId="7707" xr:uid="{E100788B-89D4-4467-A39B-4F27FA9D8864}"/>
    <cellStyle name="Note 3 3 2 2 4 2 3" xfId="10744" xr:uid="{23F8E54B-4B8B-47A7-8195-DFCDE72B6201}"/>
    <cellStyle name="Note 3 3 2 2 4 2 4" xfId="13781" xr:uid="{4883320A-2077-4BE4-9A34-90B4E3B01AC7}"/>
    <cellStyle name="Note 3 3 2 2 4 3" xfId="6173" xr:uid="{33612DEC-2FC6-4E18-AD6F-A4DDDA99609E}"/>
    <cellStyle name="Note 3 3 2 2 4 4" xfId="9210" xr:uid="{6D06235A-D570-4218-9030-AE5A9DB3CA59}"/>
    <cellStyle name="Note 3 3 2 2 4 5" xfId="12247" xr:uid="{38277294-7F05-409F-9997-0AC45DB4B091}"/>
    <cellStyle name="Note 3 3 2 2 5" xfId="3468" xr:uid="{7B77657E-F7DC-4EA9-A373-F6C252249DDA}"/>
    <cellStyle name="Note 3 3 2 2 5 2" xfId="6526" xr:uid="{B945F6CF-9A56-4383-9E4C-373117D46E4C}"/>
    <cellStyle name="Note 3 3 2 2 5 3" xfId="9563" xr:uid="{CA3B80B6-7EFF-4D9B-8DC0-73512677F94F}"/>
    <cellStyle name="Note 3 3 2 2 5 4" xfId="12600" xr:uid="{AC3B143D-EDAA-4948-9D65-1098CA82FEF5}"/>
    <cellStyle name="Note 3 3 2 2 6" xfId="3870" xr:uid="{AEFCF2F9-1C11-414F-801D-38CDDF50D102}"/>
    <cellStyle name="Note 3 3 2 2 6 2" xfId="6928" xr:uid="{56815053-3693-41D3-B43A-C1791AC7A8B7}"/>
    <cellStyle name="Note 3 3 2 2 6 3" xfId="9965" xr:uid="{7C0C722D-DF16-4103-9DEC-3BB0A1593980}"/>
    <cellStyle name="Note 3 3 2 2 6 4" xfId="13002" xr:uid="{A4F39A81-908F-4BFF-B9A6-14787F15A5E2}"/>
    <cellStyle name="Note 3 3 2 2 7" xfId="5321" xr:uid="{AFAD8B97-A8B4-4691-8D58-39DE9091A9AA}"/>
    <cellStyle name="Note 3 3 2 2 8" xfId="8358" xr:uid="{8CD37155-CBEE-4083-A5B2-0DEC6FA2FACD}"/>
    <cellStyle name="Note 3 3 2 2 9" xfId="11395" xr:uid="{C2DD65D4-1B4A-4BC3-B778-2984D5B01694}"/>
    <cellStyle name="Note 3 3 2 3" xfId="2408" xr:uid="{74EB3FFE-1127-4CF6-A725-0A47C0873851}"/>
    <cellStyle name="Note 3 3 2 3 2" xfId="2839" xr:uid="{0553FE95-CC41-4710-BF8B-AB6147B8F706}"/>
    <cellStyle name="Note 3 3 2 3 2 2" xfId="4373" xr:uid="{1E24489E-D9AA-459D-A2DA-A87100D28B99}"/>
    <cellStyle name="Note 3 3 2 3 2 2 2" xfId="7431" xr:uid="{A2C167F3-70D7-4954-BE92-CCACFF7D4179}"/>
    <cellStyle name="Note 3 3 2 3 2 2 3" xfId="10468" xr:uid="{671E2C98-7C20-4432-B5C9-EC1CCCDF8767}"/>
    <cellStyle name="Note 3 3 2 3 2 2 4" xfId="13505" xr:uid="{E627CA29-0E7C-4E73-A4ED-058D63EA95E5}"/>
    <cellStyle name="Note 3 3 2 3 2 3" xfId="5897" xr:uid="{51462D4D-8464-4F49-9FCA-79A05D4BDBAE}"/>
    <cellStyle name="Note 3 3 2 3 2 4" xfId="8934" xr:uid="{7584571D-758A-42B7-93B4-3C26F84447FD}"/>
    <cellStyle name="Note 3 3 2 3 2 5" xfId="11971" xr:uid="{2A7D33D8-21DE-4B8D-A0F7-EE24030F9933}"/>
    <cellStyle name="Note 3 3 2 3 3" xfId="3260" xr:uid="{D1CFCC9C-6D1F-47A1-8E51-D2EDB1FE4B3A}"/>
    <cellStyle name="Note 3 3 2 3 3 2" xfId="4794" xr:uid="{15BDE00F-7EA8-4F86-A7AE-C3B475A662E4}"/>
    <cellStyle name="Note 3 3 2 3 3 2 2" xfId="7852" xr:uid="{83804BBD-DC79-449F-979D-67E6E03BA8C0}"/>
    <cellStyle name="Note 3 3 2 3 3 2 3" xfId="10889" xr:uid="{3937DA09-D081-4DCD-B1EE-59229716462F}"/>
    <cellStyle name="Note 3 3 2 3 3 2 4" xfId="13926" xr:uid="{74E384E5-1904-412E-9E0A-3FE11682F6BE}"/>
    <cellStyle name="Note 3 3 2 3 3 3" xfId="6318" xr:uid="{23984E09-414B-482E-B6B1-9FB53C46685C}"/>
    <cellStyle name="Note 3 3 2 3 3 4" xfId="9355" xr:uid="{21319AB2-BC72-486B-9ED5-94B96BF782DD}"/>
    <cellStyle name="Note 3 3 2 3 3 5" xfId="12392" xr:uid="{E8020656-617C-4C79-9338-A0C9F0694193}"/>
    <cellStyle name="Note 3 3 2 3 4" xfId="3613" xr:uid="{920B41FB-4174-4EA8-A5CD-26D9F2BED83A}"/>
    <cellStyle name="Note 3 3 2 3 4 2" xfId="6671" xr:uid="{4AB8D6CC-5DC1-402C-BD61-FA2D99F66B05}"/>
    <cellStyle name="Note 3 3 2 3 4 3" xfId="9708" xr:uid="{39A348C5-0127-4725-AB85-1BA7F89EDBF3}"/>
    <cellStyle name="Note 3 3 2 3 4 4" xfId="12745" xr:uid="{94A60949-D713-45B2-A72A-652F25D64F9D}"/>
    <cellStyle name="Note 3 3 2 3 5" xfId="5466" xr:uid="{9E7955C7-A083-4EE3-9F69-A19BFD59602E}"/>
    <cellStyle name="Note 3 3 2 3 6" xfId="8503" xr:uid="{7B937454-DF6A-400F-A1D6-9395F61A61BD}"/>
    <cellStyle name="Note 3 3 2 3 7" xfId="11540" xr:uid="{93FA3197-D16F-4431-82AC-6FBD79020733}"/>
    <cellStyle name="Note 3 3 2 4" xfId="2626" xr:uid="{5B9157DE-7D92-407C-B3FA-8DA17EEB915C}"/>
    <cellStyle name="Note 3 3 2 4 2" xfId="4160" xr:uid="{2D9BC05E-3D81-4786-BB0B-1A0FA90B0E4C}"/>
    <cellStyle name="Note 3 3 2 4 2 2" xfId="7218" xr:uid="{3ACB65C6-840C-43C8-9B7E-B46D373020CA}"/>
    <cellStyle name="Note 3 3 2 4 2 3" xfId="10255" xr:uid="{D6332A6D-9E2C-4D13-92FA-A43C7FA26541}"/>
    <cellStyle name="Note 3 3 2 4 2 4" xfId="13292" xr:uid="{874B0CA9-C591-4740-8A85-4D4358F46F30}"/>
    <cellStyle name="Note 3 3 2 4 3" xfId="5684" xr:uid="{93B1F671-553D-4409-A5D9-13D922E1993E}"/>
    <cellStyle name="Note 3 3 2 4 4" xfId="8721" xr:uid="{358CE1EA-D26E-4EE7-9235-AA9B5A823832}"/>
    <cellStyle name="Note 3 3 2 4 5" xfId="11758" xr:uid="{99F07400-6494-4789-8509-94D831A5DFCD}"/>
    <cellStyle name="Note 3 3 2 5" xfId="3047" xr:uid="{FAAB0C9E-FC25-4540-85F9-8A8C43F16595}"/>
    <cellStyle name="Note 3 3 2 5 2" xfId="4581" xr:uid="{D8809B04-0742-424B-ABF3-1E3F094771D8}"/>
    <cellStyle name="Note 3 3 2 5 2 2" xfId="7639" xr:uid="{928EAA3B-EECE-4401-92B5-2D273FF47B17}"/>
    <cellStyle name="Note 3 3 2 5 2 3" xfId="10676" xr:uid="{55BD1B1A-5D57-420C-A597-9B31CF0FCC3D}"/>
    <cellStyle name="Note 3 3 2 5 2 4" xfId="13713" xr:uid="{E12426F0-704C-4C9A-8423-D597BDBDF58E}"/>
    <cellStyle name="Note 3 3 2 5 3" xfId="6105" xr:uid="{BBDC1B05-638E-42C3-A037-171F59C37A58}"/>
    <cellStyle name="Note 3 3 2 5 4" xfId="9142" xr:uid="{B2DD0F5D-9378-46AB-9553-33100B945609}"/>
    <cellStyle name="Note 3 3 2 5 5" xfId="12179" xr:uid="{F519E9A1-5F28-4B49-A7AE-77C31B9AC937}"/>
    <cellStyle name="Note 3 3 2 6" xfId="3802" xr:uid="{CCA48610-A315-4326-9908-EBD9DB0FC860}"/>
    <cellStyle name="Note 3 3 2 6 2" xfId="6860" xr:uid="{3CF2ED16-ABA6-4302-8731-68F054D613D4}"/>
    <cellStyle name="Note 3 3 2 6 3" xfId="9897" xr:uid="{6CDCBE1C-8CEE-4A3F-858D-587C769DA52C}"/>
    <cellStyle name="Note 3 3 2 6 4" xfId="12934" xr:uid="{29EAFF67-D149-48C4-A38C-0C7228A182DC}"/>
    <cellStyle name="Note 3 3 2 7" xfId="5253" xr:uid="{80A95EFB-F21E-4A77-9EA7-C9A3D0518561}"/>
    <cellStyle name="Note 3 3 2 8" xfId="8290" xr:uid="{DB19AB5C-5797-433D-9A3D-F1793159615F}"/>
    <cellStyle name="Note 3 3 2 9" xfId="11327" xr:uid="{B90ED76F-45CD-42D8-92EF-D851A62D1A64}"/>
    <cellStyle name="Note 3 3 3" xfId="2234" xr:uid="{13955CBE-3B2A-4BB3-88D2-E5622A9E5B9E}"/>
    <cellStyle name="Note 3 3 3 2" xfId="2447" xr:uid="{115A7681-FAED-4A4C-9DB7-8CDD6B5C4BA9}"/>
    <cellStyle name="Note 3 3 3 2 2" xfId="2878" xr:uid="{C5BC8904-A7BF-4C48-8814-03E016D60688}"/>
    <cellStyle name="Note 3 3 3 2 2 2" xfId="4412" xr:uid="{D2388C98-490E-40E0-9759-D5359D3996CA}"/>
    <cellStyle name="Note 3 3 3 2 2 2 2" xfId="7470" xr:uid="{B23A797E-9A5D-4D0C-AA11-48555A53A282}"/>
    <cellStyle name="Note 3 3 3 2 2 2 3" xfId="10507" xr:uid="{E3DBAABF-C13D-4F99-AAFC-9788A3314D0A}"/>
    <cellStyle name="Note 3 3 3 2 2 2 4" xfId="13544" xr:uid="{555323B3-E930-4E3F-A12A-DBA6FAB5A79F}"/>
    <cellStyle name="Note 3 3 3 2 2 3" xfId="5936" xr:uid="{874EA6EE-8377-4C85-80AF-168962AC2080}"/>
    <cellStyle name="Note 3 3 3 2 2 4" xfId="8973" xr:uid="{1F78AF90-194B-4E00-BC22-4BA58676FF68}"/>
    <cellStyle name="Note 3 3 3 2 2 5" xfId="12010" xr:uid="{656C1D2A-96D9-4395-883A-F9E21474A48E}"/>
    <cellStyle name="Note 3 3 3 2 3" xfId="3299" xr:uid="{FC1947AE-A03A-428E-AEA1-7AA09033E9A2}"/>
    <cellStyle name="Note 3 3 3 2 3 2" xfId="4833" xr:uid="{CE4A7CBE-39DC-47D2-AAEF-6AA763552A33}"/>
    <cellStyle name="Note 3 3 3 2 3 2 2" xfId="7891" xr:uid="{122B98D1-24D0-42B2-887F-7D4A7166E4B6}"/>
    <cellStyle name="Note 3 3 3 2 3 2 3" xfId="10928" xr:uid="{3ECA9D19-D267-4955-A398-B8C81041FEE2}"/>
    <cellStyle name="Note 3 3 3 2 3 2 4" xfId="13965" xr:uid="{A816D343-A885-4B24-93C5-1BCD3DD83BD5}"/>
    <cellStyle name="Note 3 3 3 2 3 3" xfId="6357" xr:uid="{6534F894-AF5D-4151-B6FD-014078DF30AD}"/>
    <cellStyle name="Note 3 3 3 2 3 4" xfId="9394" xr:uid="{B32BDC0E-9579-4B3D-B52D-42FF1D49F2B2}"/>
    <cellStyle name="Note 3 3 3 2 3 5" xfId="12431" xr:uid="{80EC6A8B-D620-4CC1-AE8A-278C4E8A36AC}"/>
    <cellStyle name="Note 3 3 3 2 4" xfId="3652" xr:uid="{12DD3C12-72AB-4E47-94D3-39F17071FBFD}"/>
    <cellStyle name="Note 3 3 3 2 4 2" xfId="6710" xr:uid="{CC5A9876-BE7F-4689-817B-DFA1A7A71B7F}"/>
    <cellStyle name="Note 3 3 3 2 4 3" xfId="9747" xr:uid="{3D935454-5F6A-48DE-9F3D-679557B78A75}"/>
    <cellStyle name="Note 3 3 3 2 4 4" xfId="12784" xr:uid="{8F13DDCE-C234-4A87-B064-3E9CBCF0C4F8}"/>
    <cellStyle name="Note 3 3 3 2 5" xfId="5505" xr:uid="{6EBFE07B-B917-40AD-A92D-2FA3A73A38AB}"/>
    <cellStyle name="Note 3 3 3 2 6" xfId="8542" xr:uid="{12039088-5401-4A36-9D59-B7526C00EA96}"/>
    <cellStyle name="Note 3 3 3 2 7" xfId="11579" xr:uid="{12F2348E-C02A-4149-983D-5F6D2A04C177}"/>
    <cellStyle name="Note 3 3 3 3" xfId="2665" xr:uid="{6709C1F9-08B1-4CF2-9D19-95D45CA56939}"/>
    <cellStyle name="Note 3 3 3 3 2" xfId="4199" xr:uid="{E83C3E7E-1495-45D0-B17E-035EC5A04EF4}"/>
    <cellStyle name="Note 3 3 3 3 2 2" xfId="7257" xr:uid="{9B6F0373-2885-4703-B86A-8C5625857462}"/>
    <cellStyle name="Note 3 3 3 3 2 3" xfId="10294" xr:uid="{353E3F89-1DF4-4951-966E-043F6C1F23F6}"/>
    <cellStyle name="Note 3 3 3 3 2 4" xfId="13331" xr:uid="{B716A2FE-A7CC-4411-B565-1F70015CD322}"/>
    <cellStyle name="Note 3 3 3 3 3" xfId="5723" xr:uid="{E1122238-3737-41C4-8F50-6144F22865DA}"/>
    <cellStyle name="Note 3 3 3 3 4" xfId="8760" xr:uid="{FA502E69-6D37-43B6-9E9E-75185BC271AF}"/>
    <cellStyle name="Note 3 3 3 3 5" xfId="11797" xr:uid="{14954E5A-48A6-400D-B5EE-46DF47FC9124}"/>
    <cellStyle name="Note 3 3 3 4" xfId="3086" xr:uid="{82BBCF58-537E-4CFA-8F67-C73082F6BE71}"/>
    <cellStyle name="Note 3 3 3 4 2" xfId="4620" xr:uid="{7E9B8296-D4DE-4CDA-B3F2-30715E18F03D}"/>
    <cellStyle name="Note 3 3 3 4 2 2" xfId="7678" xr:uid="{6D1DA051-DADE-4636-BD65-2B1EEAA394F0}"/>
    <cellStyle name="Note 3 3 3 4 2 3" xfId="10715" xr:uid="{ACABD0F5-132D-40BB-B369-9654B1EB713C}"/>
    <cellStyle name="Note 3 3 3 4 2 4" xfId="13752" xr:uid="{5A2D9B5E-7778-4DBF-B553-D8552E53EEFA}"/>
    <cellStyle name="Note 3 3 3 4 3" xfId="6144" xr:uid="{400CAD76-9846-41EB-9582-72B84FE93D47}"/>
    <cellStyle name="Note 3 3 3 4 4" xfId="9181" xr:uid="{6FF42097-188A-47A2-B8AE-8768F1732101}"/>
    <cellStyle name="Note 3 3 3 4 5" xfId="12218" xr:uid="{2BE62897-D653-4331-9BBA-86CDE29BA48D}"/>
    <cellStyle name="Note 3 3 3 5" xfId="3439" xr:uid="{B365EB6D-39CA-4288-B47A-3457BBF41ABC}"/>
    <cellStyle name="Note 3 3 3 5 2" xfId="6497" xr:uid="{83CDE84C-C533-4EC5-AAF5-4FB8DB9320A6}"/>
    <cellStyle name="Note 3 3 3 5 3" xfId="9534" xr:uid="{9F475270-1CF1-4A49-95A3-FF9E162A0B39}"/>
    <cellStyle name="Note 3 3 3 5 4" xfId="12571" xr:uid="{0D631210-0CCE-471D-8F0C-52B5315FFF09}"/>
    <cellStyle name="Note 3 3 3 6" xfId="3841" xr:uid="{B3B5855E-8CCE-4527-8462-A5F5FEF3F5C9}"/>
    <cellStyle name="Note 3 3 3 6 2" xfId="6899" xr:uid="{473F2A58-4878-4E3C-B5AC-C38B338806E2}"/>
    <cellStyle name="Note 3 3 3 6 3" xfId="9936" xr:uid="{358E683A-A7C2-4B51-A5D1-661FB3FB89F7}"/>
    <cellStyle name="Note 3 3 3 6 4" xfId="12973" xr:uid="{2FA2EAC3-D6F8-466E-A1A1-E70148B0D927}"/>
    <cellStyle name="Note 3 3 3 7" xfId="5292" xr:uid="{EDD2357F-3E20-49C6-9176-4B51626FCEC2}"/>
    <cellStyle name="Note 3 3 3 8" xfId="8329" xr:uid="{54714A3D-6D02-4BA5-A7C7-4F1A0F8AACE4}"/>
    <cellStyle name="Note 3 3 3 9" xfId="11366" xr:uid="{94C4EEE6-D16B-4FB3-BBDE-70407A3A0BCE}"/>
    <cellStyle name="Note 3 3 4" xfId="2313" xr:uid="{50F1AA62-0D52-4430-A62D-04096D3A6927}"/>
    <cellStyle name="Note 3 3 4 2" xfId="2526" xr:uid="{2849587A-03DC-4B42-A378-0E4C37F02CA8}"/>
    <cellStyle name="Note 3 3 4 2 2" xfId="2957" xr:uid="{D955296D-317B-46DB-B8B3-C892C8E3B6CB}"/>
    <cellStyle name="Note 3 3 4 2 2 2" xfId="4491" xr:uid="{562BA14F-80B8-4B80-B2BF-3910858FBFDA}"/>
    <cellStyle name="Note 3 3 4 2 2 2 2" xfId="7549" xr:uid="{A6197E8E-8FE6-43B5-BEDF-8760B8889967}"/>
    <cellStyle name="Note 3 3 4 2 2 2 3" xfId="10586" xr:uid="{39A80911-F449-429E-8658-B16052AB8B96}"/>
    <cellStyle name="Note 3 3 4 2 2 2 4" xfId="13623" xr:uid="{366F059B-BAD0-4652-A684-22070F23CEFE}"/>
    <cellStyle name="Note 3 3 4 2 2 3" xfId="6015" xr:uid="{7E1E1A94-B78B-40A8-8931-E2D99BF622D8}"/>
    <cellStyle name="Note 3 3 4 2 2 4" xfId="9052" xr:uid="{16A7D749-517E-4447-A187-79C37B4C6F61}"/>
    <cellStyle name="Note 3 3 4 2 2 5" xfId="12089" xr:uid="{03A3D9DF-F851-46C3-87BA-9CC79510DCFF}"/>
    <cellStyle name="Note 3 3 4 2 3" xfId="3378" xr:uid="{46560626-3E2D-48A6-B020-48053FEBAE7B}"/>
    <cellStyle name="Note 3 3 4 2 3 2" xfId="4912" xr:uid="{5976F49B-5CF2-4BD2-AA2D-063ADEF9DD0B}"/>
    <cellStyle name="Note 3 3 4 2 3 2 2" xfId="7970" xr:uid="{A3751DC3-7B72-4AF9-AC7C-DDB23C6C5C5C}"/>
    <cellStyle name="Note 3 3 4 2 3 2 3" xfId="11007" xr:uid="{7C9C8C97-1783-4164-935E-67CB7D8379FF}"/>
    <cellStyle name="Note 3 3 4 2 3 2 4" xfId="14044" xr:uid="{AC6D64BB-BABA-41F2-86C2-B16492263149}"/>
    <cellStyle name="Note 3 3 4 2 3 3" xfId="6436" xr:uid="{C9346B2C-EA3C-4B59-B7CD-56C14EDED888}"/>
    <cellStyle name="Note 3 3 4 2 3 4" xfId="9473" xr:uid="{E91F2909-5A25-4507-BF52-AC2CE7EC2C84}"/>
    <cellStyle name="Note 3 3 4 2 3 5" xfId="12510" xr:uid="{E3127353-C833-4425-9B65-E1DFC87B9C92}"/>
    <cellStyle name="Note 3 3 4 2 4" xfId="3731" xr:uid="{C77109F3-E99D-494F-A153-CBD603E75E91}"/>
    <cellStyle name="Note 3 3 4 2 4 2" xfId="6789" xr:uid="{B6085E7B-A504-4629-AACF-A9429661B300}"/>
    <cellStyle name="Note 3 3 4 2 4 3" xfId="9826" xr:uid="{C0C9E7E4-0A3A-4C8D-A6EE-3F047B7C58C9}"/>
    <cellStyle name="Note 3 3 4 2 4 4" xfId="12863" xr:uid="{E171EA09-C139-47C2-AABA-CAD339B4C243}"/>
    <cellStyle name="Note 3 3 4 2 5" xfId="5584" xr:uid="{D4269DF4-8DC6-4242-9EAA-CAA08B0340E2}"/>
    <cellStyle name="Note 3 3 4 2 6" xfId="8621" xr:uid="{E00C38EE-EC70-45A8-8764-E5F0B6D0529D}"/>
    <cellStyle name="Note 3 3 4 2 7" xfId="11658" xr:uid="{B81A84C9-6F3C-46E8-B07F-F125BF00B83C}"/>
    <cellStyle name="Note 3 3 4 3" xfId="2744" xr:uid="{54243785-C2DF-41A0-A788-7DC3E84521EE}"/>
    <cellStyle name="Note 3 3 4 3 2" xfId="4278" xr:uid="{F5DCB48C-8B0C-480E-81AC-47CC29A7225E}"/>
    <cellStyle name="Note 3 3 4 3 2 2" xfId="7336" xr:uid="{DACF7AE1-0DC9-4EB5-95B3-F8F14B0954F0}"/>
    <cellStyle name="Note 3 3 4 3 2 3" xfId="10373" xr:uid="{D067AB92-813D-4B38-9A6E-72BC7A02E571}"/>
    <cellStyle name="Note 3 3 4 3 2 4" xfId="13410" xr:uid="{25AE2BF5-9D10-4C2D-94A8-B49285B35F5E}"/>
    <cellStyle name="Note 3 3 4 3 3" xfId="5802" xr:uid="{CD1CB874-8004-4F61-891D-6917E441AD42}"/>
    <cellStyle name="Note 3 3 4 3 4" xfId="8839" xr:uid="{AFC1B41A-B491-462D-B22D-AC1B440E96C7}"/>
    <cellStyle name="Note 3 3 4 3 5" xfId="11876" xr:uid="{FEC64296-9A81-4B9F-9064-3B52ECBF3105}"/>
    <cellStyle name="Note 3 3 4 4" xfId="3165" xr:uid="{FFD85D24-1534-4213-9950-9C70B3BE287F}"/>
    <cellStyle name="Note 3 3 4 4 2" xfId="4699" xr:uid="{232C9F42-112F-4899-B317-BFBA6F5AE039}"/>
    <cellStyle name="Note 3 3 4 4 2 2" xfId="7757" xr:uid="{38AA5056-8C16-4FB2-AD4F-A16C365169C5}"/>
    <cellStyle name="Note 3 3 4 4 2 3" xfId="10794" xr:uid="{5CFC8938-4E24-497E-980A-50CCD9BD40F0}"/>
    <cellStyle name="Note 3 3 4 4 2 4" xfId="13831" xr:uid="{8F14309D-388A-4C2E-853D-8DAD59041E9D}"/>
    <cellStyle name="Note 3 3 4 4 3" xfId="6223" xr:uid="{9BB6058F-1929-4F2F-AFB6-9188D19F49B2}"/>
    <cellStyle name="Note 3 3 4 4 4" xfId="9260" xr:uid="{65DA6824-F4FE-4A27-A7B8-EAEEBE6D5E2A}"/>
    <cellStyle name="Note 3 3 4 4 5" xfId="12297" xr:uid="{B07FA986-5016-4396-B54B-0FB489BE6A4A}"/>
    <cellStyle name="Note 3 3 4 5" xfId="3518" xr:uid="{495139AB-4AAB-4670-BCAD-52ACE62EA6FA}"/>
    <cellStyle name="Note 3 3 4 5 2" xfId="6576" xr:uid="{54838380-8B2E-47BE-B5D1-4F11A313C148}"/>
    <cellStyle name="Note 3 3 4 5 3" xfId="9613" xr:uid="{CC3566E1-740E-4736-92C6-3CBACD884C30}"/>
    <cellStyle name="Note 3 3 4 5 4" xfId="12650" xr:uid="{E63994EB-6ED9-49FF-A15B-C4B5B1B63028}"/>
    <cellStyle name="Note 3 3 4 6" xfId="3920" xr:uid="{19C42154-FA10-4823-90F3-7D5A51CE4904}"/>
    <cellStyle name="Note 3 3 4 6 2" xfId="6978" xr:uid="{7178792E-35C7-49EE-90D2-BB6253845FFA}"/>
    <cellStyle name="Note 3 3 4 6 3" xfId="10015" xr:uid="{DA996785-76EF-4AAA-9F50-7A1E41F51EB3}"/>
    <cellStyle name="Note 3 3 4 6 4" xfId="13052" xr:uid="{E53B6CA9-4DDA-463A-A27A-9E38BD874106}"/>
    <cellStyle name="Note 3 3 4 7" xfId="5371" xr:uid="{0AC9043E-740B-4734-AE3A-16FDED2714E6}"/>
    <cellStyle name="Note 3 3 4 8" xfId="8408" xr:uid="{8DCC9465-E698-4123-9632-19ED269265AF}"/>
    <cellStyle name="Note 3 3 4 9" xfId="11445" xr:uid="{7139E146-4CEE-4CDF-92C8-99E61E35689C}"/>
    <cellStyle name="Note 3 3 5" xfId="2336" xr:uid="{98DE6989-3876-4B18-986C-5B3C0EB932F7}"/>
    <cellStyle name="Note 3 3 5 2" xfId="2549" xr:uid="{D98A4B5B-03E9-4A25-96CE-243B7D06980A}"/>
    <cellStyle name="Note 3 3 5 2 2" xfId="2980" xr:uid="{19A2FB79-1ACC-42D7-A1D8-00803A0AC551}"/>
    <cellStyle name="Note 3 3 5 2 2 2" xfId="4514" xr:uid="{1A36F4A4-CD72-4084-9B0D-512085FE0714}"/>
    <cellStyle name="Note 3 3 5 2 2 2 2" xfId="7572" xr:uid="{86AC7EDE-0357-4F61-BE58-B1BE96487D92}"/>
    <cellStyle name="Note 3 3 5 2 2 2 3" xfId="10609" xr:uid="{1321618F-06E0-4B15-8CA7-C13065324F46}"/>
    <cellStyle name="Note 3 3 5 2 2 2 4" xfId="13646" xr:uid="{AF87A155-5CCE-4351-8EC4-E54E4CDD1984}"/>
    <cellStyle name="Note 3 3 5 2 2 3" xfId="6038" xr:uid="{38294E2A-93AF-4BD8-B713-32263508846B}"/>
    <cellStyle name="Note 3 3 5 2 2 4" xfId="9075" xr:uid="{0E0929D2-B37D-476D-A357-6C081350CBA3}"/>
    <cellStyle name="Note 3 3 5 2 2 5" xfId="12112" xr:uid="{FB290FFA-1B37-4185-BE01-B1577112A358}"/>
    <cellStyle name="Note 3 3 5 2 3" xfId="3401" xr:uid="{198D0D6F-7EA9-4227-8E93-40C6B0E6BB9D}"/>
    <cellStyle name="Note 3 3 5 2 3 2" xfId="4935" xr:uid="{931911FC-454B-45B1-8E28-7644037C9D52}"/>
    <cellStyle name="Note 3 3 5 2 3 2 2" xfId="7993" xr:uid="{BA70E8AE-4C61-43B5-99DB-37B9826E8A71}"/>
    <cellStyle name="Note 3 3 5 2 3 2 3" xfId="11030" xr:uid="{CD9DF78A-26E2-4F2B-B1C6-BC786FAEA192}"/>
    <cellStyle name="Note 3 3 5 2 3 2 4" xfId="14067" xr:uid="{AFC0FDA6-653F-433B-8748-01AB386072CE}"/>
    <cellStyle name="Note 3 3 5 2 3 3" xfId="6459" xr:uid="{1AFBBECB-69B3-4C83-9C5E-49D4F145C0B5}"/>
    <cellStyle name="Note 3 3 5 2 3 4" xfId="9496" xr:uid="{D97E7E75-7180-473D-A7A1-450D81D79E21}"/>
    <cellStyle name="Note 3 3 5 2 3 5" xfId="12533" xr:uid="{AF2DD660-4FBA-4C78-B084-CC966492CFE0}"/>
    <cellStyle name="Note 3 3 5 2 4" xfId="3754" xr:uid="{5D19E64D-FB7A-4E3D-8F55-B22C18D05245}"/>
    <cellStyle name="Note 3 3 5 2 4 2" xfId="6812" xr:uid="{B01CBC27-616D-4909-A4F9-0224EC2FDEA2}"/>
    <cellStyle name="Note 3 3 5 2 4 3" xfId="9849" xr:uid="{EA8DAB1C-245E-48F6-B140-331231573EFD}"/>
    <cellStyle name="Note 3 3 5 2 4 4" xfId="12886" xr:uid="{E6272EAA-C5FA-4C78-B11C-DDDEF9CD1BB6}"/>
    <cellStyle name="Note 3 3 5 2 5" xfId="5607" xr:uid="{0C2107A4-DD89-40E4-8EEB-FAD54FFC9C18}"/>
    <cellStyle name="Note 3 3 5 2 6" xfId="8644" xr:uid="{8194275D-D0D1-4B1E-883D-34727C97AC55}"/>
    <cellStyle name="Note 3 3 5 2 7" xfId="11681" xr:uid="{610E05B5-7333-4C4E-A4D9-C1DCCE49123E}"/>
    <cellStyle name="Note 3 3 5 3" xfId="2767" xr:uid="{84080623-C1F4-41B6-B128-877A6FD2DF77}"/>
    <cellStyle name="Note 3 3 5 3 2" xfId="4301" xr:uid="{B8FD827B-6ACC-4E54-A544-305E9D42004D}"/>
    <cellStyle name="Note 3 3 5 3 2 2" xfId="7359" xr:uid="{A59C35E8-E2AD-4AE9-8578-A7BD4290EEF6}"/>
    <cellStyle name="Note 3 3 5 3 2 3" xfId="10396" xr:uid="{CCD34FDA-DFBA-4EDA-9CCE-2DE163047B6B}"/>
    <cellStyle name="Note 3 3 5 3 2 4" xfId="13433" xr:uid="{44CFE25E-8F82-4145-B265-0B85D01B1774}"/>
    <cellStyle name="Note 3 3 5 3 3" xfId="5825" xr:uid="{72D5FD21-96E1-496A-B177-96CBDDA7437B}"/>
    <cellStyle name="Note 3 3 5 3 4" xfId="8862" xr:uid="{DE74BFC0-0A5C-486B-B0E3-95880BEF5FD1}"/>
    <cellStyle name="Note 3 3 5 3 5" xfId="11899" xr:uid="{6C89026E-E3F9-45A7-A862-4164F666E27A}"/>
    <cellStyle name="Note 3 3 5 4" xfId="3188" xr:uid="{15D79E12-33AB-4F10-B7EB-47DF4FA7EC9B}"/>
    <cellStyle name="Note 3 3 5 4 2" xfId="4722" xr:uid="{338E5B35-6B7E-4163-801A-F33EE888BC3B}"/>
    <cellStyle name="Note 3 3 5 4 2 2" xfId="7780" xr:uid="{6CBB3503-8A8F-4F37-B99C-8A1BB8896C98}"/>
    <cellStyle name="Note 3 3 5 4 2 3" xfId="10817" xr:uid="{E10BF4A9-DBCB-4786-963F-574C198FA6D6}"/>
    <cellStyle name="Note 3 3 5 4 2 4" xfId="13854" xr:uid="{3746D321-EBEF-4A97-9BD4-9221E599A6D1}"/>
    <cellStyle name="Note 3 3 5 4 3" xfId="6246" xr:uid="{B001ADDF-9941-4C4B-A780-3B925CBCAF9F}"/>
    <cellStyle name="Note 3 3 5 4 4" xfId="9283" xr:uid="{A21ADCE5-57BC-4C65-8001-27169B9B48D0}"/>
    <cellStyle name="Note 3 3 5 4 5" xfId="12320" xr:uid="{BB0080B5-0D8A-4317-BA4A-4E8043AF66E6}"/>
    <cellStyle name="Note 3 3 5 5" xfId="3541" xr:uid="{2CD48522-792B-4A65-8182-C60435845BC2}"/>
    <cellStyle name="Note 3 3 5 5 2" xfId="6599" xr:uid="{9FC33D43-D757-4C01-B0EC-E34BDEED5357}"/>
    <cellStyle name="Note 3 3 5 5 3" xfId="9636" xr:uid="{993BABC1-F2B9-4E9E-80F7-3A1D8866CD33}"/>
    <cellStyle name="Note 3 3 5 5 4" xfId="12673" xr:uid="{6FA854A0-5F5F-48CF-B767-AAC134DBA353}"/>
    <cellStyle name="Note 3 3 5 6" xfId="3943" xr:uid="{57A9F5FC-DC56-4D33-A750-CFE567E4398A}"/>
    <cellStyle name="Note 3 3 5 6 2" xfId="7001" xr:uid="{639ED38E-B29C-4F97-BC54-55A184A867E8}"/>
    <cellStyle name="Note 3 3 5 6 3" xfId="10038" xr:uid="{39F8077B-1896-41A3-885A-F80894064B2B}"/>
    <cellStyle name="Note 3 3 5 6 4" xfId="13075" xr:uid="{BC0BD0AF-9793-4504-8A95-EDC552CCA995}"/>
    <cellStyle name="Note 3 3 5 7" xfId="5394" xr:uid="{B96607E2-A792-4F0B-9DEB-B620FF8361E6}"/>
    <cellStyle name="Note 3 3 5 8" xfId="8431" xr:uid="{6161BDFB-90E7-4779-9C94-848F1F3AE1DD}"/>
    <cellStyle name="Note 3 3 5 9" xfId="11468" xr:uid="{4C74F34A-065B-48FB-A24B-E1DAA72AC868}"/>
    <cellStyle name="Note 3 3 6" xfId="2373" xr:uid="{37E5F9D5-8CAD-4240-AF5D-8AD378517A51}"/>
    <cellStyle name="Note 3 3 6 2" xfId="2804" xr:uid="{A6939EE1-B526-4CAD-B85B-EE7A41C0A7B8}"/>
    <cellStyle name="Note 3 3 6 2 2" xfId="4338" xr:uid="{725D85B7-680A-43BC-BA25-4390E50E09F7}"/>
    <cellStyle name="Note 3 3 6 2 2 2" xfId="7396" xr:uid="{AE1F25A1-A320-4DC5-9BC3-A3BFB837FBEB}"/>
    <cellStyle name="Note 3 3 6 2 2 3" xfId="10433" xr:uid="{97A25868-5C99-4331-8F05-23388BDB167E}"/>
    <cellStyle name="Note 3 3 6 2 2 4" xfId="13470" xr:uid="{9BDF7BCB-ADFB-40B3-84FA-E508E3E4AC38}"/>
    <cellStyle name="Note 3 3 6 2 3" xfId="5862" xr:uid="{B70E2B1B-2D87-4DC3-AC12-907B3BD311B0}"/>
    <cellStyle name="Note 3 3 6 2 4" xfId="8899" xr:uid="{259CD9B4-AF53-405F-8277-A4E76689A91E}"/>
    <cellStyle name="Note 3 3 6 2 5" xfId="11936" xr:uid="{E81E6B17-3760-4462-9C74-F1F8BF2EBA18}"/>
    <cellStyle name="Note 3 3 6 3" xfId="3225" xr:uid="{24A1143C-1565-4C93-BF85-81F82C90C631}"/>
    <cellStyle name="Note 3 3 6 3 2" xfId="4759" xr:uid="{9F11CD06-54C9-4F13-8771-0E84B79C8710}"/>
    <cellStyle name="Note 3 3 6 3 2 2" xfId="7817" xr:uid="{7725406B-965D-4298-8134-9731490F0AFB}"/>
    <cellStyle name="Note 3 3 6 3 2 3" xfId="10854" xr:uid="{64AFD623-BD26-40B5-9984-01B8602C1768}"/>
    <cellStyle name="Note 3 3 6 3 2 4" xfId="13891" xr:uid="{DBF27E4C-0BB3-42FB-A445-FF897A0213E0}"/>
    <cellStyle name="Note 3 3 6 3 3" xfId="6283" xr:uid="{7235B8DE-0F53-4C5B-A133-B4C47DD6FB0B}"/>
    <cellStyle name="Note 3 3 6 3 4" xfId="9320" xr:uid="{6126621F-88FF-43F8-BECF-F752D8BA3264}"/>
    <cellStyle name="Note 3 3 6 3 5" xfId="12357" xr:uid="{5D5AE81A-10A6-4992-98F2-A1BB25C10E4F}"/>
    <cellStyle name="Note 3 3 6 4" xfId="3578" xr:uid="{83DAA5F8-113B-4844-8B0C-C0612E3ECF2A}"/>
    <cellStyle name="Note 3 3 6 4 2" xfId="6636" xr:uid="{2E1952AD-7EB4-4807-B835-4B1C71416E33}"/>
    <cellStyle name="Note 3 3 6 4 3" xfId="9673" xr:uid="{89F6E677-43D9-4558-ADB0-66713AE3D492}"/>
    <cellStyle name="Note 3 3 6 4 4" xfId="12710" xr:uid="{F7E924D1-3199-45FE-8F66-17B9D4836832}"/>
    <cellStyle name="Note 3 3 6 5" xfId="5431" xr:uid="{9DB001D4-EAB9-40D4-B53F-FB1B18E69AE1}"/>
    <cellStyle name="Note 3 3 6 6" xfId="8468" xr:uid="{8ECA335C-6F80-4F6C-98F9-990EABEA6FA4}"/>
    <cellStyle name="Note 3 3 6 7" xfId="11505" xr:uid="{FBD20499-BEFA-4B5A-B900-B5E0B201BC7D}"/>
    <cellStyle name="Note 3 3 7" xfId="2591" xr:uid="{D2AC147F-391D-486D-A392-B9A509D76BB3}"/>
    <cellStyle name="Note 3 3 7 2" xfId="4125" xr:uid="{363EC62A-8700-432D-8C34-F1241B633C74}"/>
    <cellStyle name="Note 3 3 7 2 2" xfId="7183" xr:uid="{3FF95FFD-9CA1-4826-967A-B778529CD3ED}"/>
    <cellStyle name="Note 3 3 7 2 3" xfId="10220" xr:uid="{31A0FAD1-B660-4B9B-A7D8-11676006FB1E}"/>
    <cellStyle name="Note 3 3 7 2 4" xfId="13257" xr:uid="{3CDDE91A-B822-40E5-AF89-15C90E3A1B89}"/>
    <cellStyle name="Note 3 3 7 3" xfId="5649" xr:uid="{50F09545-5C54-4AB9-80F1-2C2D9C399B4D}"/>
    <cellStyle name="Note 3 3 7 4" xfId="8686" xr:uid="{72806AF2-863E-45FA-9F81-A9C4BE11B0D8}"/>
    <cellStyle name="Note 3 3 7 5" xfId="11723" xr:uid="{929D6178-48C8-47A9-82FE-0339D9748F1A}"/>
    <cellStyle name="Note 3 3 8" xfId="3012" xr:uid="{C758ABE0-D5E5-4499-BA1F-A11EFD0F154F}"/>
    <cellStyle name="Note 3 3 8 2" xfId="4546" xr:uid="{54291CEF-444E-49F5-9C88-92F5A33041BB}"/>
    <cellStyle name="Note 3 3 8 2 2" xfId="7604" xr:uid="{71E6D186-8720-4FDD-B985-3A207C5DB69D}"/>
    <cellStyle name="Note 3 3 8 2 3" xfId="10641" xr:uid="{4035711A-A478-4B3C-B4B3-103CD8CD784F}"/>
    <cellStyle name="Note 3 3 8 2 4" xfId="13678" xr:uid="{C8894A30-41F6-4F71-B942-EF00951DC131}"/>
    <cellStyle name="Note 3 3 8 3" xfId="6070" xr:uid="{23E5F0AF-D98D-40E9-BCE1-DB7C4A019201}"/>
    <cellStyle name="Note 3 3 8 4" xfId="9107" xr:uid="{31F59967-3893-4ED6-993E-244E2E1C055D}"/>
    <cellStyle name="Note 3 3 8 5" xfId="12144" xr:uid="{B3EB9FB5-C1A0-4EE9-BDDD-CE580420699F}"/>
    <cellStyle name="Note 3 3 9" xfId="5218" xr:uid="{A71B986C-0309-4B94-B0E6-0873E96D110F}"/>
    <cellStyle name="Note 3 4" xfId="2156" xr:uid="{0C651060-BD83-41DD-B214-29447B434D6B}"/>
    <cellStyle name="Note 3 4 10" xfId="8260" xr:uid="{4F9D9069-2B52-4C3C-B8E8-701FBC4E88B1}"/>
    <cellStyle name="Note 3 4 11" xfId="11297" xr:uid="{E6F786AF-46E3-438B-BD61-51FF50292298}"/>
    <cellStyle name="Note 3 4 2" xfId="2200" xr:uid="{65A8294D-685E-4318-B230-4A296E4E814E}"/>
    <cellStyle name="Note 3 4 2 2" xfId="2268" xr:uid="{3FF6EE4A-4CC9-40F9-9FEB-FECA695FB7E7}"/>
    <cellStyle name="Note 3 4 2 2 2" xfId="2481" xr:uid="{EE58A20F-4166-4717-B48A-72B2F752F174}"/>
    <cellStyle name="Note 3 4 2 2 2 2" xfId="2912" xr:uid="{E8B884EA-60DE-4508-B935-ED57F03B2341}"/>
    <cellStyle name="Note 3 4 2 2 2 2 2" xfId="4446" xr:uid="{06E27D3D-D334-4305-83A7-900C11AF3AB5}"/>
    <cellStyle name="Note 3 4 2 2 2 2 2 2" xfId="7504" xr:uid="{20928B21-25A8-4E90-B5F6-6C99E927BEAD}"/>
    <cellStyle name="Note 3 4 2 2 2 2 2 3" xfId="10541" xr:uid="{B8C47DF0-5F20-412B-A6F9-8BCA409EF1E0}"/>
    <cellStyle name="Note 3 4 2 2 2 2 2 4" xfId="13578" xr:uid="{64AC2145-2041-4238-9059-DABAE9E6AE5C}"/>
    <cellStyle name="Note 3 4 2 2 2 2 3" xfId="5970" xr:uid="{F6A1598A-32EC-4B49-9E1A-AE2B93AE2411}"/>
    <cellStyle name="Note 3 4 2 2 2 2 4" xfId="9007" xr:uid="{6649AC5A-891D-47BE-ACA3-1B6EE86EB075}"/>
    <cellStyle name="Note 3 4 2 2 2 2 5" xfId="12044" xr:uid="{4266FE2C-CE6C-4320-B9E3-71F0773283F0}"/>
    <cellStyle name="Note 3 4 2 2 2 3" xfId="3333" xr:uid="{CDEA58EB-BCF4-49A8-9813-F8A691C36730}"/>
    <cellStyle name="Note 3 4 2 2 2 3 2" xfId="4867" xr:uid="{3589CA0D-5B0E-4D38-91E5-C93040571515}"/>
    <cellStyle name="Note 3 4 2 2 2 3 2 2" xfId="7925" xr:uid="{A99E68C5-4796-457E-8BE7-2877BA62A041}"/>
    <cellStyle name="Note 3 4 2 2 2 3 2 3" xfId="10962" xr:uid="{13C59AE4-8988-4C76-80B6-E3815B0D64B9}"/>
    <cellStyle name="Note 3 4 2 2 2 3 2 4" xfId="13999" xr:uid="{27BF701D-C297-493A-BEAC-8C52B0021937}"/>
    <cellStyle name="Note 3 4 2 2 2 3 3" xfId="6391" xr:uid="{50AE4FD5-623B-4EC4-91F6-B9D1506D5AB7}"/>
    <cellStyle name="Note 3 4 2 2 2 3 4" xfId="9428" xr:uid="{3A5899AF-58B8-4F75-BB44-65321DF80CDD}"/>
    <cellStyle name="Note 3 4 2 2 2 3 5" xfId="12465" xr:uid="{768FFF1D-C578-4B41-8314-83CFE03C847B}"/>
    <cellStyle name="Note 3 4 2 2 2 4" xfId="3686" xr:uid="{D8274747-F77E-4646-A865-41EC1526CE66}"/>
    <cellStyle name="Note 3 4 2 2 2 4 2" xfId="6744" xr:uid="{D4738231-7CCC-4D08-84E4-67F9D1AB5535}"/>
    <cellStyle name="Note 3 4 2 2 2 4 3" xfId="9781" xr:uid="{B86D21A4-C5CE-49FC-8A39-7AEACC673F73}"/>
    <cellStyle name="Note 3 4 2 2 2 4 4" xfId="12818" xr:uid="{99091E08-7202-4D50-828B-F789CD875792}"/>
    <cellStyle name="Note 3 4 2 2 2 5" xfId="5539" xr:uid="{17B9049D-D6BB-456A-9A2C-265373F4BBE7}"/>
    <cellStyle name="Note 3 4 2 2 2 6" xfId="8576" xr:uid="{EE5BA091-B300-4FB6-B3BD-4BAEC9924BAD}"/>
    <cellStyle name="Note 3 4 2 2 2 7" xfId="11613" xr:uid="{062FFA80-59A7-4D1E-81BA-2F631D7A15C6}"/>
    <cellStyle name="Note 3 4 2 2 3" xfId="2699" xr:uid="{60E71987-4636-4D58-BE64-2133C40FE3F4}"/>
    <cellStyle name="Note 3 4 2 2 3 2" xfId="4233" xr:uid="{91B2C216-60BD-4E1D-8EB5-FD3CB45E57AC}"/>
    <cellStyle name="Note 3 4 2 2 3 2 2" xfId="7291" xr:uid="{CE29062F-0D5A-44DE-AE85-EAF1C594EE9E}"/>
    <cellStyle name="Note 3 4 2 2 3 2 3" xfId="10328" xr:uid="{89CC0858-6C94-4E33-A14F-8C38347DCE0F}"/>
    <cellStyle name="Note 3 4 2 2 3 2 4" xfId="13365" xr:uid="{7962DD13-49BC-49DB-8AE2-22A4575A7B53}"/>
    <cellStyle name="Note 3 4 2 2 3 3" xfId="5757" xr:uid="{38D0D64B-727A-4F7C-910B-642CD8EA7E48}"/>
    <cellStyle name="Note 3 4 2 2 3 4" xfId="8794" xr:uid="{995E7CA2-3D41-4201-8CF8-CC82EB2BED0B}"/>
    <cellStyle name="Note 3 4 2 2 3 5" xfId="11831" xr:uid="{37892329-B67D-4858-8C17-6F16D217DDB4}"/>
    <cellStyle name="Note 3 4 2 2 4" xfId="3120" xr:uid="{20768263-DB76-4C97-B6A3-9B08EBB715A5}"/>
    <cellStyle name="Note 3 4 2 2 4 2" xfId="4654" xr:uid="{A4F0088E-CA3E-4D6A-BDDA-170D749E26BC}"/>
    <cellStyle name="Note 3 4 2 2 4 2 2" xfId="7712" xr:uid="{2DBCA292-D5B6-4D4A-804D-3AD85180423D}"/>
    <cellStyle name="Note 3 4 2 2 4 2 3" xfId="10749" xr:uid="{201EE0F1-85AA-48F8-9B1A-E8A03382913F}"/>
    <cellStyle name="Note 3 4 2 2 4 2 4" xfId="13786" xr:uid="{ACC68168-79EE-417F-B8FB-2F4F22F16A22}"/>
    <cellStyle name="Note 3 4 2 2 4 3" xfId="6178" xr:uid="{7E2FC296-B6DE-4149-B04D-F4ECAC93E5EA}"/>
    <cellStyle name="Note 3 4 2 2 4 4" xfId="9215" xr:uid="{73D59C99-15DB-40ED-BFBA-59770BD511C1}"/>
    <cellStyle name="Note 3 4 2 2 4 5" xfId="12252" xr:uid="{ED900F1E-C4C6-4F6D-9EC2-E7DE9B7FFBAC}"/>
    <cellStyle name="Note 3 4 2 2 5" xfId="3473" xr:uid="{E465392F-6B84-4AD7-8E4C-384B97653656}"/>
    <cellStyle name="Note 3 4 2 2 5 2" xfId="6531" xr:uid="{EF1E92E1-0DFC-44FD-8092-C630E4F5851C}"/>
    <cellStyle name="Note 3 4 2 2 5 3" xfId="9568" xr:uid="{AE459142-3500-4669-8E96-E2B1E2DAD381}"/>
    <cellStyle name="Note 3 4 2 2 5 4" xfId="12605" xr:uid="{22B56802-EECD-47F4-9085-06743D899DC6}"/>
    <cellStyle name="Note 3 4 2 2 6" xfId="3875" xr:uid="{AAFD9BFE-7D66-41B5-911A-E227E30BA1DB}"/>
    <cellStyle name="Note 3 4 2 2 6 2" xfId="6933" xr:uid="{2565990C-E8DF-449A-B534-2F1F8FE26C9F}"/>
    <cellStyle name="Note 3 4 2 2 6 3" xfId="9970" xr:uid="{2C7430D1-99AD-484F-8D86-8F9AB116B3F2}"/>
    <cellStyle name="Note 3 4 2 2 6 4" xfId="13007" xr:uid="{6D642FE4-DE11-4471-88CF-7C003A23F659}"/>
    <cellStyle name="Note 3 4 2 2 7" xfId="5326" xr:uid="{BD6841DF-1F2F-4BB2-A0B2-5FFF0723A3D3}"/>
    <cellStyle name="Note 3 4 2 2 8" xfId="8363" xr:uid="{94228B6A-4213-4468-8E4F-0CB09FBE52CD}"/>
    <cellStyle name="Note 3 4 2 2 9" xfId="11400" xr:uid="{3908242F-E6D9-4099-A6DD-F08CF8A46F8E}"/>
    <cellStyle name="Note 3 4 2 3" xfId="2413" xr:uid="{FCFC2FBD-9A3C-436A-82AE-89C859E6DAD6}"/>
    <cellStyle name="Note 3 4 2 3 2" xfId="2844" xr:uid="{5AF9ABFD-2AB8-4FC5-9A6A-DD56F75824E7}"/>
    <cellStyle name="Note 3 4 2 3 2 2" xfId="4378" xr:uid="{F970C874-487B-44E6-AC14-49B45F5184B5}"/>
    <cellStyle name="Note 3 4 2 3 2 2 2" xfId="7436" xr:uid="{84291F1B-7329-49DC-9A4E-D9C250952866}"/>
    <cellStyle name="Note 3 4 2 3 2 2 3" xfId="10473" xr:uid="{D64076A7-3608-451A-9093-7E4842E84CFE}"/>
    <cellStyle name="Note 3 4 2 3 2 2 4" xfId="13510" xr:uid="{E246525E-BDF4-4011-AEE9-7302771E1490}"/>
    <cellStyle name="Note 3 4 2 3 2 3" xfId="5902" xr:uid="{C23A3C3B-352C-4777-9A3D-B396F9CE3B97}"/>
    <cellStyle name="Note 3 4 2 3 2 4" xfId="8939" xr:uid="{657AF913-92BD-4E84-B6BE-E65855AABF01}"/>
    <cellStyle name="Note 3 4 2 3 2 5" xfId="11976" xr:uid="{C379B1B2-4938-4954-A6A2-9230C14ADAC6}"/>
    <cellStyle name="Note 3 4 2 3 3" xfId="3265" xr:uid="{8FC12DDA-EE5B-4C11-9024-6A8CAA18904E}"/>
    <cellStyle name="Note 3 4 2 3 3 2" xfId="4799" xr:uid="{F943CADE-927F-4696-A523-60546E632600}"/>
    <cellStyle name="Note 3 4 2 3 3 2 2" xfId="7857" xr:uid="{2A6C9F36-ABBB-4B51-A6B9-D4B37FD7E835}"/>
    <cellStyle name="Note 3 4 2 3 3 2 3" xfId="10894" xr:uid="{5CCDF2BF-4EF7-46F4-8413-922B528FC274}"/>
    <cellStyle name="Note 3 4 2 3 3 2 4" xfId="13931" xr:uid="{04F46E7D-318B-4E54-94E3-FADF991603A3}"/>
    <cellStyle name="Note 3 4 2 3 3 3" xfId="6323" xr:uid="{9100BE5F-E473-4C25-A816-DCC46B3EB3E3}"/>
    <cellStyle name="Note 3 4 2 3 3 4" xfId="9360" xr:uid="{CB602172-419C-44D0-AB33-C7E9920ADECF}"/>
    <cellStyle name="Note 3 4 2 3 3 5" xfId="12397" xr:uid="{510F3D24-77DA-4D6D-AC5F-2501090AC4E2}"/>
    <cellStyle name="Note 3 4 2 3 4" xfId="3618" xr:uid="{EEA1750E-665B-4FD4-BD21-AF3BAA42803F}"/>
    <cellStyle name="Note 3 4 2 3 4 2" xfId="6676" xr:uid="{A0F338DD-9415-401A-ABBB-7F7393F7A21F}"/>
    <cellStyle name="Note 3 4 2 3 4 3" xfId="9713" xr:uid="{866751ED-923D-48B5-84B6-820963AAA44A}"/>
    <cellStyle name="Note 3 4 2 3 4 4" xfId="12750" xr:uid="{55F2033E-4AB9-4DED-9B40-92A6424B491A}"/>
    <cellStyle name="Note 3 4 2 3 5" xfId="5471" xr:uid="{E33AFF3C-8D3E-425B-B94C-3C322C4438E6}"/>
    <cellStyle name="Note 3 4 2 3 6" xfId="8508" xr:uid="{734CA691-C024-42B6-A526-5D4C3FE65048}"/>
    <cellStyle name="Note 3 4 2 3 7" xfId="11545" xr:uid="{21547C39-D957-4E96-AEFC-C8023740B3C6}"/>
    <cellStyle name="Note 3 4 2 4" xfId="2631" xr:uid="{65ADF243-51C1-4297-8E33-876200DD4AC3}"/>
    <cellStyle name="Note 3 4 2 4 2" xfId="4165" xr:uid="{7EF53E78-C9D4-4F2A-99C8-AD0F8CEADAEA}"/>
    <cellStyle name="Note 3 4 2 4 2 2" xfId="7223" xr:uid="{1D22D69E-FAC4-4EDE-8C92-BD61AD94F536}"/>
    <cellStyle name="Note 3 4 2 4 2 3" xfId="10260" xr:uid="{E93AF2DE-B706-4835-B93E-687B0F5875C3}"/>
    <cellStyle name="Note 3 4 2 4 2 4" xfId="13297" xr:uid="{35AC2233-DA7D-4EA8-A2FD-B63B2BE44589}"/>
    <cellStyle name="Note 3 4 2 4 3" xfId="5689" xr:uid="{723DC635-DC64-4910-9CD5-B57F803CADA5}"/>
    <cellStyle name="Note 3 4 2 4 4" xfId="8726" xr:uid="{9091071E-CF2C-4912-8398-D045BC947CD9}"/>
    <cellStyle name="Note 3 4 2 4 5" xfId="11763" xr:uid="{3A8DBAE0-E8B7-4874-B077-1BEB5E36DB0E}"/>
    <cellStyle name="Note 3 4 2 5" xfId="3052" xr:uid="{04739A93-B0DC-47E0-A615-B8E95C24D1CC}"/>
    <cellStyle name="Note 3 4 2 5 2" xfId="4586" xr:uid="{6703F39F-E481-45CD-B76B-9E3A0454480B}"/>
    <cellStyle name="Note 3 4 2 5 2 2" xfId="7644" xr:uid="{2C86073E-B782-4870-A780-5A36407240F1}"/>
    <cellStyle name="Note 3 4 2 5 2 3" xfId="10681" xr:uid="{962A5185-BE79-485B-9E95-C1FE52730DD9}"/>
    <cellStyle name="Note 3 4 2 5 2 4" xfId="13718" xr:uid="{AB8CDBE2-0C3B-4D95-AC16-0486439C02B0}"/>
    <cellStyle name="Note 3 4 2 5 3" xfId="6110" xr:uid="{10E70148-DAD7-4AF1-A2A4-7ADC113E9F22}"/>
    <cellStyle name="Note 3 4 2 5 4" xfId="9147" xr:uid="{8130ED47-FE19-4BAE-B53D-C13E6A55B729}"/>
    <cellStyle name="Note 3 4 2 5 5" xfId="12184" xr:uid="{BB55DDC7-33DB-4F34-8BE5-7095D54835CC}"/>
    <cellStyle name="Note 3 4 2 6" xfId="3807" xr:uid="{B4FEBC04-1A69-4CE8-833F-D410F314163F}"/>
    <cellStyle name="Note 3 4 2 6 2" xfId="6865" xr:uid="{F25AC689-9622-4E42-8F37-A88113D52BC4}"/>
    <cellStyle name="Note 3 4 2 6 3" xfId="9902" xr:uid="{427F8B4C-EDD3-4B95-90F6-5984C471C9CE}"/>
    <cellStyle name="Note 3 4 2 6 4" xfId="12939" xr:uid="{0D5F5856-5CE7-465A-8645-E6B019FE0D30}"/>
    <cellStyle name="Note 3 4 2 7" xfId="5258" xr:uid="{138E5BE0-2A0D-4952-B1A2-6FF58FE3AFFF}"/>
    <cellStyle name="Note 3 4 2 8" xfId="8295" xr:uid="{12C9D312-95C9-43A4-9898-D2E1A4A24038}"/>
    <cellStyle name="Note 3 4 2 9" xfId="11332" xr:uid="{5221FFD6-22BA-4151-8382-59A5584BFF8B}"/>
    <cellStyle name="Note 3 4 3" xfId="2239" xr:uid="{20A80F7E-F8E7-4ECD-B5C5-D02873BF8793}"/>
    <cellStyle name="Note 3 4 3 2" xfId="2452" xr:uid="{0BA6736C-E67A-4E9F-A980-1E32F76CA676}"/>
    <cellStyle name="Note 3 4 3 2 2" xfId="2883" xr:uid="{52660AD2-1DB9-4512-BE3A-E3AA4190726C}"/>
    <cellStyle name="Note 3 4 3 2 2 2" xfId="4417" xr:uid="{6E3A3B87-C354-4888-8653-953B49D47A31}"/>
    <cellStyle name="Note 3 4 3 2 2 2 2" xfId="7475" xr:uid="{9C6A9D4C-2847-4543-ABC0-FEE202503463}"/>
    <cellStyle name="Note 3 4 3 2 2 2 3" xfId="10512" xr:uid="{4DFF5632-C456-424D-B8F9-64720E11C119}"/>
    <cellStyle name="Note 3 4 3 2 2 2 4" xfId="13549" xr:uid="{979FE5F9-5726-4BB2-B39F-F451819388AC}"/>
    <cellStyle name="Note 3 4 3 2 2 3" xfId="5941" xr:uid="{31252711-6CAF-44F7-B8C5-5BD820ED6AAE}"/>
    <cellStyle name="Note 3 4 3 2 2 4" xfId="8978" xr:uid="{119A0F99-00AC-4284-8666-ABA341B2B819}"/>
    <cellStyle name="Note 3 4 3 2 2 5" xfId="12015" xr:uid="{DABE7B9B-572F-4058-8563-100290E9240F}"/>
    <cellStyle name="Note 3 4 3 2 3" xfId="3304" xr:uid="{65882CEA-6DBD-4520-B29F-9A34695BE53F}"/>
    <cellStyle name="Note 3 4 3 2 3 2" xfId="4838" xr:uid="{714CD3D5-9060-4CEA-9E37-1BFFF29D9CC5}"/>
    <cellStyle name="Note 3 4 3 2 3 2 2" xfId="7896" xr:uid="{B1F2440B-BC28-4E12-A0BC-C57F0E4E23B7}"/>
    <cellStyle name="Note 3 4 3 2 3 2 3" xfId="10933" xr:uid="{3A9E3491-438D-4010-984E-E6B1D1DF22A8}"/>
    <cellStyle name="Note 3 4 3 2 3 2 4" xfId="13970" xr:uid="{62D32F6B-6DFB-493A-9564-8199C169F0B8}"/>
    <cellStyle name="Note 3 4 3 2 3 3" xfId="6362" xr:uid="{DD01125E-8083-4D35-A425-C3194FD57A60}"/>
    <cellStyle name="Note 3 4 3 2 3 4" xfId="9399" xr:uid="{40E8B3D7-5A90-40EA-A488-B6E54FF711BE}"/>
    <cellStyle name="Note 3 4 3 2 3 5" xfId="12436" xr:uid="{78B0FB04-BC92-4BF4-88FF-4D0BFB39592B}"/>
    <cellStyle name="Note 3 4 3 2 4" xfId="3657" xr:uid="{16DF53A3-58F3-409F-A2E7-CD4F598A87D7}"/>
    <cellStyle name="Note 3 4 3 2 4 2" xfId="6715" xr:uid="{CF1E4646-C693-4A43-9772-87A2A22A66E4}"/>
    <cellStyle name="Note 3 4 3 2 4 3" xfId="9752" xr:uid="{3B83B8C8-012A-4FBD-A457-0E2BEF53AD6F}"/>
    <cellStyle name="Note 3 4 3 2 4 4" xfId="12789" xr:uid="{0B1A3324-8A1F-4916-9BB5-5B414F5C0757}"/>
    <cellStyle name="Note 3 4 3 2 5" xfId="5510" xr:uid="{98203BB2-D25D-4B50-B070-C8DFFB3A4FF6}"/>
    <cellStyle name="Note 3 4 3 2 6" xfId="8547" xr:uid="{36B844B8-005A-4FC5-A9EF-7F89E797123A}"/>
    <cellStyle name="Note 3 4 3 2 7" xfId="11584" xr:uid="{8FC78ACB-6793-48F8-B72C-2F7F69F9769C}"/>
    <cellStyle name="Note 3 4 3 3" xfId="2670" xr:uid="{E18EFF78-F94D-4283-9463-6385E0872D67}"/>
    <cellStyle name="Note 3 4 3 3 2" xfId="4204" xr:uid="{95B5D3CE-E324-4578-BB78-792C95090CBA}"/>
    <cellStyle name="Note 3 4 3 3 2 2" xfId="7262" xr:uid="{525CCDD7-F5F1-4914-AF5C-3DA2F5E1932C}"/>
    <cellStyle name="Note 3 4 3 3 2 3" xfId="10299" xr:uid="{3E666D39-EDAC-4BC1-9997-94A727E353C9}"/>
    <cellStyle name="Note 3 4 3 3 2 4" xfId="13336" xr:uid="{2BB495AD-FE54-4A23-8AD4-DF813E2D06DD}"/>
    <cellStyle name="Note 3 4 3 3 3" xfId="5728" xr:uid="{B0659BE2-4E2F-4580-8543-BC00B711F05F}"/>
    <cellStyle name="Note 3 4 3 3 4" xfId="8765" xr:uid="{5251C355-43B9-41D3-969E-32BD9F870E69}"/>
    <cellStyle name="Note 3 4 3 3 5" xfId="11802" xr:uid="{F3B12F59-F24D-4DEC-82D8-9275B7D8D86C}"/>
    <cellStyle name="Note 3 4 3 4" xfId="3091" xr:uid="{A43A0A34-1A8F-4F80-BAE6-D6EB872B809E}"/>
    <cellStyle name="Note 3 4 3 4 2" xfId="4625" xr:uid="{581F886A-9B1F-4748-9865-CD7A9DC2BA51}"/>
    <cellStyle name="Note 3 4 3 4 2 2" xfId="7683" xr:uid="{8E553F4E-DEDB-49DA-98E7-EC32A0C5BAF0}"/>
    <cellStyle name="Note 3 4 3 4 2 3" xfId="10720" xr:uid="{F6EFAD19-00EE-4FB2-B224-BE6AE10647ED}"/>
    <cellStyle name="Note 3 4 3 4 2 4" xfId="13757" xr:uid="{F6DC05C5-8195-470B-9C4B-EF50E7A1BC98}"/>
    <cellStyle name="Note 3 4 3 4 3" xfId="6149" xr:uid="{A471C557-3FBC-4BA6-9526-AFCF777CCE29}"/>
    <cellStyle name="Note 3 4 3 4 4" xfId="9186" xr:uid="{2AA9B000-3116-450D-B299-395FA392281C}"/>
    <cellStyle name="Note 3 4 3 4 5" xfId="12223" xr:uid="{5454BDB5-9D3D-40F5-B179-C12CC3C65028}"/>
    <cellStyle name="Note 3 4 3 5" xfId="3444" xr:uid="{E3651B1C-A762-4890-9D51-EB5AF4800CD4}"/>
    <cellStyle name="Note 3 4 3 5 2" xfId="6502" xr:uid="{77DB62AC-33DD-4CBA-89C0-24087CD2B532}"/>
    <cellStyle name="Note 3 4 3 5 3" xfId="9539" xr:uid="{6FE5DB25-671B-4078-8D0E-D902D09B119A}"/>
    <cellStyle name="Note 3 4 3 5 4" xfId="12576" xr:uid="{6173D4BF-20FF-4EC2-8708-527BAAFC9441}"/>
    <cellStyle name="Note 3 4 3 6" xfId="3846" xr:uid="{702FC90C-0E2C-4932-92D7-FCED621D3B8A}"/>
    <cellStyle name="Note 3 4 3 6 2" xfId="6904" xr:uid="{6517767B-72D1-4D0A-B09D-BF6103615A8A}"/>
    <cellStyle name="Note 3 4 3 6 3" xfId="9941" xr:uid="{E8CBF548-F3F0-4F65-9F9A-8F04CE824ADF}"/>
    <cellStyle name="Note 3 4 3 6 4" xfId="12978" xr:uid="{3BF791B3-91AA-4AF8-ACE2-94D59CD94B9A}"/>
    <cellStyle name="Note 3 4 3 7" xfId="5297" xr:uid="{FAD6980F-6E6D-4200-8ED2-BFB089D3312F}"/>
    <cellStyle name="Note 3 4 3 8" xfId="8334" xr:uid="{C1CD7FC8-1791-491B-B8E2-58EFB26C6BFD}"/>
    <cellStyle name="Note 3 4 3 9" xfId="11371" xr:uid="{F0926CF4-9244-4AC8-868D-8F42E3D08F15}"/>
    <cellStyle name="Note 3 4 4" xfId="2309" xr:uid="{CE0D96B8-819C-4B51-8772-BED9DBD51740}"/>
    <cellStyle name="Note 3 4 4 2" xfId="2522" xr:uid="{722A20D0-84BB-48D2-A21D-8F38903EFE1C}"/>
    <cellStyle name="Note 3 4 4 2 2" xfId="2953" xr:uid="{19EA812A-D677-4B72-838D-41A3C3C51580}"/>
    <cellStyle name="Note 3 4 4 2 2 2" xfId="4487" xr:uid="{64A0B8C4-22BB-4928-9692-1B4F86E636E6}"/>
    <cellStyle name="Note 3 4 4 2 2 2 2" xfId="7545" xr:uid="{97191CCE-A064-4E94-B3EC-907F29D3826D}"/>
    <cellStyle name="Note 3 4 4 2 2 2 3" xfId="10582" xr:uid="{0672C9CB-B6CD-4528-AB58-1BA990927A27}"/>
    <cellStyle name="Note 3 4 4 2 2 2 4" xfId="13619" xr:uid="{7352D8C4-683F-4E5F-9B15-AE59F20DBB92}"/>
    <cellStyle name="Note 3 4 4 2 2 3" xfId="6011" xr:uid="{E84B300E-1B4B-4820-821F-73FDA1C1F66F}"/>
    <cellStyle name="Note 3 4 4 2 2 4" xfId="9048" xr:uid="{BA9C6A78-4915-47B3-A267-5DFFACFD4EA4}"/>
    <cellStyle name="Note 3 4 4 2 2 5" xfId="12085" xr:uid="{D573C395-A258-415A-9685-657CCB957607}"/>
    <cellStyle name="Note 3 4 4 2 3" xfId="3374" xr:uid="{F66E32B6-E2B7-4AEA-AC9E-0FD3E3ADC3CE}"/>
    <cellStyle name="Note 3 4 4 2 3 2" xfId="4908" xr:uid="{F34D1F90-F24A-494E-A1BC-A117CFAB239C}"/>
    <cellStyle name="Note 3 4 4 2 3 2 2" xfId="7966" xr:uid="{22C27ED8-C5E4-489D-BDBE-3BF6F1F42988}"/>
    <cellStyle name="Note 3 4 4 2 3 2 3" xfId="11003" xr:uid="{710E5920-076C-465D-B8A2-E3904308AF5B}"/>
    <cellStyle name="Note 3 4 4 2 3 2 4" xfId="14040" xr:uid="{B17405F8-F026-4D6A-97D2-F203E01AEFDE}"/>
    <cellStyle name="Note 3 4 4 2 3 3" xfId="6432" xr:uid="{607B8088-9CB6-4762-BB5D-778B57A072E3}"/>
    <cellStyle name="Note 3 4 4 2 3 4" xfId="9469" xr:uid="{DDCCC156-0632-4EA7-B21E-92257C9FD430}"/>
    <cellStyle name="Note 3 4 4 2 3 5" xfId="12506" xr:uid="{DB1BA94C-644D-44BE-AC10-624A4C52D04B}"/>
    <cellStyle name="Note 3 4 4 2 4" xfId="3727" xr:uid="{418FE5DB-AA66-4F0C-9BF8-9223A437134E}"/>
    <cellStyle name="Note 3 4 4 2 4 2" xfId="6785" xr:uid="{B41663F1-4466-479D-8900-F3BDC63F1813}"/>
    <cellStyle name="Note 3 4 4 2 4 3" xfId="9822" xr:uid="{BBE9A6EB-A23E-4F7B-B35E-163894C75B00}"/>
    <cellStyle name="Note 3 4 4 2 4 4" xfId="12859" xr:uid="{8F9AF969-E1D9-43CD-9976-ECFD0701F7D1}"/>
    <cellStyle name="Note 3 4 4 2 5" xfId="5580" xr:uid="{06835A82-749F-4CD1-B561-49B7087C6147}"/>
    <cellStyle name="Note 3 4 4 2 6" xfId="8617" xr:uid="{97B241FB-6A43-4063-9B08-17E25C26D579}"/>
    <cellStyle name="Note 3 4 4 2 7" xfId="11654" xr:uid="{27A657BD-3EB9-4E4A-A25E-1587CB5733B8}"/>
    <cellStyle name="Note 3 4 4 3" xfId="2740" xr:uid="{62D7109D-381E-455A-B3E9-A99BD32CE339}"/>
    <cellStyle name="Note 3 4 4 3 2" xfId="4274" xr:uid="{FB48B585-D4E0-482F-A02E-018586FBF9A2}"/>
    <cellStyle name="Note 3 4 4 3 2 2" xfId="7332" xr:uid="{F8BCD311-D179-4D76-B7C2-70B86A5E38C3}"/>
    <cellStyle name="Note 3 4 4 3 2 3" xfId="10369" xr:uid="{148AA2E9-44A9-48ED-9B5D-991FB7AD31C8}"/>
    <cellStyle name="Note 3 4 4 3 2 4" xfId="13406" xr:uid="{DB638A8C-6A1A-4582-9989-A8ECE77F5F0A}"/>
    <cellStyle name="Note 3 4 4 3 3" xfId="5798" xr:uid="{93B8AD7E-7C57-44AE-8D38-EAE84F039D45}"/>
    <cellStyle name="Note 3 4 4 3 4" xfId="8835" xr:uid="{9238D189-7BB3-4439-BE6A-EA593D383EB2}"/>
    <cellStyle name="Note 3 4 4 3 5" xfId="11872" xr:uid="{FF0F3DB6-0611-4746-BCF5-469F670BAFB8}"/>
    <cellStyle name="Note 3 4 4 4" xfId="3161" xr:uid="{8964B1A9-CBAF-4B9E-8D4A-111AE16B4494}"/>
    <cellStyle name="Note 3 4 4 4 2" xfId="4695" xr:uid="{205CE953-1A56-49E5-8BA4-27C67853D4DC}"/>
    <cellStyle name="Note 3 4 4 4 2 2" xfId="7753" xr:uid="{48125BAC-4766-4041-BD8B-006178452B1A}"/>
    <cellStyle name="Note 3 4 4 4 2 3" xfId="10790" xr:uid="{F9305CA7-73C3-40F2-8BBB-5DF17AFE81F4}"/>
    <cellStyle name="Note 3 4 4 4 2 4" xfId="13827" xr:uid="{AA3948F2-527F-42F6-B907-D1271F678BE6}"/>
    <cellStyle name="Note 3 4 4 4 3" xfId="6219" xr:uid="{DBD863B2-B446-41DA-B863-61E479D68EDF}"/>
    <cellStyle name="Note 3 4 4 4 4" xfId="9256" xr:uid="{0C0DE5DC-A0D5-42A9-BCEE-28FA1B708BD1}"/>
    <cellStyle name="Note 3 4 4 4 5" xfId="12293" xr:uid="{A74A6678-C9C1-4925-9277-F147BC79AF39}"/>
    <cellStyle name="Note 3 4 4 5" xfId="3514" xr:uid="{ED9DDCE6-4AD1-4E80-A03E-C0858E482361}"/>
    <cellStyle name="Note 3 4 4 5 2" xfId="6572" xr:uid="{B0ACDF4F-B78C-4600-92C8-B295338340F2}"/>
    <cellStyle name="Note 3 4 4 5 3" xfId="9609" xr:uid="{534B89AE-1C59-4F8F-82C9-B7F6E884C564}"/>
    <cellStyle name="Note 3 4 4 5 4" xfId="12646" xr:uid="{9F9BA02C-617F-4747-904C-9C7419C403D9}"/>
    <cellStyle name="Note 3 4 4 6" xfId="3916" xr:uid="{A766ADA1-B47E-4E48-AD4F-63D7DCF4DD3B}"/>
    <cellStyle name="Note 3 4 4 6 2" xfId="6974" xr:uid="{12EC8667-879F-49CD-9B4B-4AE48016A0A2}"/>
    <cellStyle name="Note 3 4 4 6 3" xfId="10011" xr:uid="{EB96188C-D3DF-4669-AE67-D23993D0AA9F}"/>
    <cellStyle name="Note 3 4 4 6 4" xfId="13048" xr:uid="{DC7BF0B0-35FB-488C-B2C2-76CD5BD8F6AE}"/>
    <cellStyle name="Note 3 4 4 7" xfId="5367" xr:uid="{41D3FFA3-E8D1-44F1-937C-F91A5F720B37}"/>
    <cellStyle name="Note 3 4 4 8" xfId="8404" xr:uid="{838F9259-8E67-4438-9776-83063A4C67D2}"/>
    <cellStyle name="Note 3 4 4 9" xfId="11441" xr:uid="{5C4AFDF0-0BE6-4374-85E7-BC47FDB61558}"/>
    <cellStyle name="Note 3 4 5" xfId="2341" xr:uid="{77CF1D11-3334-4F38-ABE5-9372BBB6846C}"/>
    <cellStyle name="Note 3 4 5 2" xfId="2554" xr:uid="{41CD5A30-3CFE-4370-A28E-731052486B99}"/>
    <cellStyle name="Note 3 4 5 2 2" xfId="2985" xr:uid="{283E21BB-4FD1-4168-8B0C-4A0D1163C061}"/>
    <cellStyle name="Note 3 4 5 2 2 2" xfId="4519" xr:uid="{AC138F7D-56DC-4C57-AF98-9B4505EE76CA}"/>
    <cellStyle name="Note 3 4 5 2 2 2 2" xfId="7577" xr:uid="{D1024B7E-7719-4EAD-A34E-CF4B238FBAC7}"/>
    <cellStyle name="Note 3 4 5 2 2 2 3" xfId="10614" xr:uid="{EBC85BD6-3D35-4BEE-AF09-4A055E02C9D5}"/>
    <cellStyle name="Note 3 4 5 2 2 2 4" xfId="13651" xr:uid="{5365508E-555F-4F3E-98FD-65EE91164AE3}"/>
    <cellStyle name="Note 3 4 5 2 2 3" xfId="6043" xr:uid="{DC622B59-1FFE-4DF3-8088-C28B5F6F2C1C}"/>
    <cellStyle name="Note 3 4 5 2 2 4" xfId="9080" xr:uid="{12DD53B1-A7EA-44A2-B337-163FF81CBDF5}"/>
    <cellStyle name="Note 3 4 5 2 2 5" xfId="12117" xr:uid="{69F1B4AB-6F84-4B18-8F52-66E0DCD80677}"/>
    <cellStyle name="Note 3 4 5 2 3" xfId="3406" xr:uid="{502915F2-8AA9-448F-AF75-7422683ECF62}"/>
    <cellStyle name="Note 3 4 5 2 3 2" xfId="4940" xr:uid="{AFAF0A93-3915-4AE2-80AE-63CC04045975}"/>
    <cellStyle name="Note 3 4 5 2 3 2 2" xfId="7998" xr:uid="{200B9459-2D35-4D24-A81C-B7C4D8AF6DB9}"/>
    <cellStyle name="Note 3 4 5 2 3 2 3" xfId="11035" xr:uid="{0F8F09FF-34A5-4733-BB14-1208DA023FD6}"/>
    <cellStyle name="Note 3 4 5 2 3 2 4" xfId="14072" xr:uid="{DEC16D69-D4C7-4A3F-A473-B7D3B67FCD83}"/>
    <cellStyle name="Note 3 4 5 2 3 3" xfId="6464" xr:uid="{08F9E742-8B3E-4803-96BC-9D89C4519F76}"/>
    <cellStyle name="Note 3 4 5 2 3 4" xfId="9501" xr:uid="{4347378E-0231-498C-AB95-10108D5862CC}"/>
    <cellStyle name="Note 3 4 5 2 3 5" xfId="12538" xr:uid="{96CAAF79-D97E-4483-A1B7-697D6803B25D}"/>
    <cellStyle name="Note 3 4 5 2 4" xfId="3759" xr:uid="{8913C63A-8BFE-49E2-9501-B4B71E05572D}"/>
    <cellStyle name="Note 3 4 5 2 4 2" xfId="6817" xr:uid="{116649F3-8E09-453A-8602-71CEDE595231}"/>
    <cellStyle name="Note 3 4 5 2 4 3" xfId="9854" xr:uid="{EAB80EE8-1D5C-4913-8896-EC23C64B84C1}"/>
    <cellStyle name="Note 3 4 5 2 4 4" xfId="12891" xr:uid="{46463CD3-3998-4A66-AB44-CCF28C9A2F1F}"/>
    <cellStyle name="Note 3 4 5 2 5" xfId="5612" xr:uid="{E2715D45-9E40-4B83-82B3-89AE3CECEB2E}"/>
    <cellStyle name="Note 3 4 5 2 6" xfId="8649" xr:uid="{AFAD491D-1D1C-4783-A664-E071D2FB872A}"/>
    <cellStyle name="Note 3 4 5 2 7" xfId="11686" xr:uid="{A4D3B5C2-6E2A-416D-8B2F-E237DDA19AA0}"/>
    <cellStyle name="Note 3 4 5 3" xfId="2772" xr:uid="{619DA704-0789-4F06-A05E-7BA315547B04}"/>
    <cellStyle name="Note 3 4 5 3 2" xfId="4306" xr:uid="{045214D6-518C-4F2F-B1A7-1429447018AD}"/>
    <cellStyle name="Note 3 4 5 3 2 2" xfId="7364" xr:uid="{D9A6561F-9B1D-41D0-90C7-3A9A53CE84D3}"/>
    <cellStyle name="Note 3 4 5 3 2 3" xfId="10401" xr:uid="{0E59FFCB-B5AD-442A-88BF-2EBE9BA07AF8}"/>
    <cellStyle name="Note 3 4 5 3 2 4" xfId="13438" xr:uid="{142E8E1D-7C15-4EB3-9718-32B15ECCFC41}"/>
    <cellStyle name="Note 3 4 5 3 3" xfId="5830" xr:uid="{152FF73D-49F4-44C7-902D-62A05B897C88}"/>
    <cellStyle name="Note 3 4 5 3 4" xfId="8867" xr:uid="{DF2F598D-98F4-4E9E-9894-88E4E5B5A438}"/>
    <cellStyle name="Note 3 4 5 3 5" xfId="11904" xr:uid="{DE12D5F0-7B16-4AF7-8AB9-4754CB881EBE}"/>
    <cellStyle name="Note 3 4 5 4" xfId="3193" xr:uid="{8C8D9E90-1FFF-4F7F-8D50-3665AD22A427}"/>
    <cellStyle name="Note 3 4 5 4 2" xfId="4727" xr:uid="{E10EB8E8-7331-4F2D-86A9-B530F2539491}"/>
    <cellStyle name="Note 3 4 5 4 2 2" xfId="7785" xr:uid="{8759BA16-2F12-4178-8827-B6EF906C629C}"/>
    <cellStyle name="Note 3 4 5 4 2 3" xfId="10822" xr:uid="{F7E626AB-5B50-4285-89DF-A078838863BC}"/>
    <cellStyle name="Note 3 4 5 4 2 4" xfId="13859" xr:uid="{02D6AAEE-81FF-47D1-B820-9B4EBDB0DE63}"/>
    <cellStyle name="Note 3 4 5 4 3" xfId="6251" xr:uid="{8DAE2831-F944-4184-9AE3-54236FA3AC23}"/>
    <cellStyle name="Note 3 4 5 4 4" xfId="9288" xr:uid="{1556D50F-4750-46F3-B907-9424E5BC8AE2}"/>
    <cellStyle name="Note 3 4 5 4 5" xfId="12325" xr:uid="{1F32EA8F-10EC-4B3F-8640-9214F73F58E9}"/>
    <cellStyle name="Note 3 4 5 5" xfId="3546" xr:uid="{906563F8-B3E1-4560-B971-16ED70FAB239}"/>
    <cellStyle name="Note 3 4 5 5 2" xfId="6604" xr:uid="{275EBA3C-F25F-4CF3-B059-5FD4053F1596}"/>
    <cellStyle name="Note 3 4 5 5 3" xfId="9641" xr:uid="{445E68CA-1751-4BA4-8DF5-2A54A06CDEF9}"/>
    <cellStyle name="Note 3 4 5 5 4" xfId="12678" xr:uid="{F876F02E-9A78-49A4-A213-AC2FC0CC4BE2}"/>
    <cellStyle name="Note 3 4 5 6" xfId="3948" xr:uid="{876171F5-8D2C-479E-80AD-14FF6A660B2C}"/>
    <cellStyle name="Note 3 4 5 6 2" xfId="7006" xr:uid="{B5AE0715-7526-4262-8FC1-F92FDBE2B7C7}"/>
    <cellStyle name="Note 3 4 5 6 3" xfId="10043" xr:uid="{5353A3FA-73A3-4F24-BBFA-44ED77CCDD4E}"/>
    <cellStyle name="Note 3 4 5 6 4" xfId="13080" xr:uid="{3CD42C3C-1C77-4BFE-A20D-BAADE234BFF2}"/>
    <cellStyle name="Note 3 4 5 7" xfId="5399" xr:uid="{0FC59E64-0AB7-447E-BBFE-991EE230A587}"/>
    <cellStyle name="Note 3 4 5 8" xfId="8436" xr:uid="{88847E30-0E94-4EF8-94F6-064658A12C61}"/>
    <cellStyle name="Note 3 4 5 9" xfId="11473" xr:uid="{64968C66-E40B-490E-968C-4DB98FFC1AA6}"/>
    <cellStyle name="Note 3 4 6" xfId="2378" xr:uid="{DFFF5E8A-60B0-4AF1-9424-A4659B30EC9F}"/>
    <cellStyle name="Note 3 4 6 2" xfId="2809" xr:uid="{2960B00B-C79F-4948-A142-A0663E017F5A}"/>
    <cellStyle name="Note 3 4 6 2 2" xfId="4343" xr:uid="{9B7DBB60-175E-44BC-8093-088FE2B42872}"/>
    <cellStyle name="Note 3 4 6 2 2 2" xfId="7401" xr:uid="{971281F3-8F27-4074-B72B-E20FF794CF0E}"/>
    <cellStyle name="Note 3 4 6 2 2 3" xfId="10438" xr:uid="{09BD4A90-5003-409A-A720-48CCF6B64CBA}"/>
    <cellStyle name="Note 3 4 6 2 2 4" xfId="13475" xr:uid="{6EAC9347-022B-45A2-AB29-63EA8ABB843B}"/>
    <cellStyle name="Note 3 4 6 2 3" xfId="5867" xr:uid="{9D64514B-6926-44A4-AD68-DFA8B63F1754}"/>
    <cellStyle name="Note 3 4 6 2 4" xfId="8904" xr:uid="{C4B5DA6F-821B-4972-BD66-880528D887DC}"/>
    <cellStyle name="Note 3 4 6 2 5" xfId="11941" xr:uid="{73F14DF3-7DC6-4871-BBC9-2834BACC38A1}"/>
    <cellStyle name="Note 3 4 6 3" xfId="3230" xr:uid="{E422AACE-3DE4-425D-8A59-1F2541A6FF30}"/>
    <cellStyle name="Note 3 4 6 3 2" xfId="4764" xr:uid="{94C88B1A-5FAF-4D44-B882-5BCDBA513399}"/>
    <cellStyle name="Note 3 4 6 3 2 2" xfId="7822" xr:uid="{4D761F59-5378-4F2D-83A4-BC6D469D6518}"/>
    <cellStyle name="Note 3 4 6 3 2 3" xfId="10859" xr:uid="{92BD31CB-D4D4-4E4D-B82A-5F1A8588929E}"/>
    <cellStyle name="Note 3 4 6 3 2 4" xfId="13896" xr:uid="{9115EFC0-3139-4368-8603-969AEA3EC8B6}"/>
    <cellStyle name="Note 3 4 6 3 3" xfId="6288" xr:uid="{F6213C42-49FD-4CC2-B2CB-7BB480F70193}"/>
    <cellStyle name="Note 3 4 6 3 4" xfId="9325" xr:uid="{B4ED0021-0D7E-4E33-87B0-EF5BFDAB7012}"/>
    <cellStyle name="Note 3 4 6 3 5" xfId="12362" xr:uid="{F190F0B1-B86A-44C0-82E3-23765578DB48}"/>
    <cellStyle name="Note 3 4 6 4" xfId="3583" xr:uid="{2FB2F0FC-F467-44D9-A062-C46BB55D4F07}"/>
    <cellStyle name="Note 3 4 6 4 2" xfId="6641" xr:uid="{FF522627-E827-41D1-8BFC-DB6BDD0301F2}"/>
    <cellStyle name="Note 3 4 6 4 3" xfId="9678" xr:uid="{36395F82-6C77-4998-8A80-5067F7D8402D}"/>
    <cellStyle name="Note 3 4 6 4 4" xfId="12715" xr:uid="{259FD27D-A0AC-456A-8D02-BBEC8D43EA5A}"/>
    <cellStyle name="Note 3 4 6 5" xfId="5436" xr:uid="{4E659381-3177-465A-B0F5-05A4C670D555}"/>
    <cellStyle name="Note 3 4 6 6" xfId="8473" xr:uid="{2A2FB0AD-F3C8-434A-B6C9-9341ECB6E364}"/>
    <cellStyle name="Note 3 4 6 7" xfId="11510" xr:uid="{1D6001C3-1ABD-4D79-92C5-7736ED0F9D68}"/>
    <cellStyle name="Note 3 4 7" xfId="2596" xr:uid="{ECF165AE-37AE-4B97-AA5C-35223FB6A632}"/>
    <cellStyle name="Note 3 4 7 2" xfId="4130" xr:uid="{8448A8EC-7EBA-4D5D-9689-912599EE1796}"/>
    <cellStyle name="Note 3 4 7 2 2" xfId="7188" xr:uid="{288BE8F9-8600-44DC-A8B3-B791A5ECF520}"/>
    <cellStyle name="Note 3 4 7 2 3" xfId="10225" xr:uid="{2F8CE7A8-4949-421E-9910-703AEBADB860}"/>
    <cellStyle name="Note 3 4 7 2 4" xfId="13262" xr:uid="{705358D5-05B6-4729-9FDB-040348D048E4}"/>
    <cellStyle name="Note 3 4 7 3" xfId="5654" xr:uid="{92FE3598-4A2E-4D8D-ADD7-EFCA7C6AEF8F}"/>
    <cellStyle name="Note 3 4 7 4" xfId="8691" xr:uid="{EEB7B893-A881-485A-93DC-487DFE4B40C0}"/>
    <cellStyle name="Note 3 4 7 5" xfId="11728" xr:uid="{18EFC745-7101-4357-B6A0-699104BCEA99}"/>
    <cellStyle name="Note 3 4 8" xfId="3017" xr:uid="{B9FD4D87-8665-48C3-8669-4A0018D10BB1}"/>
    <cellStyle name="Note 3 4 8 2" xfId="4551" xr:uid="{3A0D01C3-8911-40D2-8B2C-9B44CA215A07}"/>
    <cellStyle name="Note 3 4 8 2 2" xfId="7609" xr:uid="{B8163962-F7A3-4CC6-A831-DF6B56E8C550}"/>
    <cellStyle name="Note 3 4 8 2 3" xfId="10646" xr:uid="{B17D1218-3E42-4D52-9379-54B7DFA7B73F}"/>
    <cellStyle name="Note 3 4 8 2 4" xfId="13683" xr:uid="{B0A5F543-6A83-47DB-8611-4C575FF02EF5}"/>
    <cellStyle name="Note 3 4 8 3" xfId="6075" xr:uid="{71FF5D07-F1D0-412D-92A9-1959AD897BE5}"/>
    <cellStyle name="Note 3 4 8 4" xfId="9112" xr:uid="{ACBB0AFA-4FAB-48E2-B499-B3D94B1602C3}"/>
    <cellStyle name="Note 3 4 8 5" xfId="12149" xr:uid="{4D889BEF-9BC8-442E-87AE-14F9990B6EE1}"/>
    <cellStyle name="Note 3 4 9" xfId="5223" xr:uid="{87F459E5-3737-46D7-8A24-1EDB41DBE5DD}"/>
    <cellStyle name="Note 3 5" xfId="2162" xr:uid="{3E1E04CA-939A-49AA-9B76-AF342BA162DB}"/>
    <cellStyle name="Note 3 5 10" xfId="8266" xr:uid="{AB7B2143-1135-405D-894E-AA4E4DEA9459}"/>
    <cellStyle name="Note 3 5 11" xfId="11303" xr:uid="{1E094B14-CCCD-4D49-B5E7-D7192A8BD900}"/>
    <cellStyle name="Note 3 5 2" xfId="2206" xr:uid="{8088445D-AAB0-4FC9-A5AF-A5CE554E4159}"/>
    <cellStyle name="Note 3 5 2 2" xfId="2274" xr:uid="{E5C63F51-1415-4256-9F82-DA7491F2E68C}"/>
    <cellStyle name="Note 3 5 2 2 2" xfId="2487" xr:uid="{FFA699EF-DC45-45BB-B66F-1DCC16F4765B}"/>
    <cellStyle name="Note 3 5 2 2 2 2" xfId="2918" xr:uid="{C3F966DD-4251-4646-9308-BBB7786CD285}"/>
    <cellStyle name="Note 3 5 2 2 2 2 2" xfId="4452" xr:uid="{E11AC5ED-CF90-499C-8513-26B0D6DA98CB}"/>
    <cellStyle name="Note 3 5 2 2 2 2 2 2" xfId="7510" xr:uid="{E8BBB8D9-7907-4028-B282-7FDE71A5E257}"/>
    <cellStyle name="Note 3 5 2 2 2 2 2 3" xfId="10547" xr:uid="{F2BE4D5F-C8A7-4F79-8EE9-CDEF62DADD5F}"/>
    <cellStyle name="Note 3 5 2 2 2 2 2 4" xfId="13584" xr:uid="{9EE9051C-9197-480C-BAA2-67D6572386D1}"/>
    <cellStyle name="Note 3 5 2 2 2 2 3" xfId="5976" xr:uid="{E08AF242-8582-473E-94B5-D83E6549F27E}"/>
    <cellStyle name="Note 3 5 2 2 2 2 4" xfId="9013" xr:uid="{4BE436D3-10F0-4C6F-9E64-0A9D9A4DCB6D}"/>
    <cellStyle name="Note 3 5 2 2 2 2 5" xfId="12050" xr:uid="{791AAE70-57BA-4C78-AA07-D91C7B6D953E}"/>
    <cellStyle name="Note 3 5 2 2 2 3" xfId="3339" xr:uid="{84114B77-D11A-4303-A036-FE346A4A9D8C}"/>
    <cellStyle name="Note 3 5 2 2 2 3 2" xfId="4873" xr:uid="{FE8955D0-34C1-47C1-BFD8-9105DC4EBA62}"/>
    <cellStyle name="Note 3 5 2 2 2 3 2 2" xfId="7931" xr:uid="{8BFEB70C-C0AE-445A-B72F-EA99DD238CC5}"/>
    <cellStyle name="Note 3 5 2 2 2 3 2 3" xfId="10968" xr:uid="{37C6E114-D597-40A0-9170-56C0C41C01B3}"/>
    <cellStyle name="Note 3 5 2 2 2 3 2 4" xfId="14005" xr:uid="{58FCAE5F-5F00-4EB4-BEF2-C5727124F15A}"/>
    <cellStyle name="Note 3 5 2 2 2 3 3" xfId="6397" xr:uid="{25247B2B-E945-4659-900F-60724AF693BC}"/>
    <cellStyle name="Note 3 5 2 2 2 3 4" xfId="9434" xr:uid="{7A15CD08-0C0C-4C1F-ADFB-A7761F325D92}"/>
    <cellStyle name="Note 3 5 2 2 2 3 5" xfId="12471" xr:uid="{992405C2-48BD-41D5-A1FF-F37F298C4BE0}"/>
    <cellStyle name="Note 3 5 2 2 2 4" xfId="3692" xr:uid="{524ECC17-B619-41A5-AF57-CAA11E5E6FB7}"/>
    <cellStyle name="Note 3 5 2 2 2 4 2" xfId="6750" xr:uid="{21B872D9-4C1B-42C6-BEF5-8420DD473225}"/>
    <cellStyle name="Note 3 5 2 2 2 4 3" xfId="9787" xr:uid="{A4C782BC-B46D-4F38-981B-C3A43025D713}"/>
    <cellStyle name="Note 3 5 2 2 2 4 4" xfId="12824" xr:uid="{B8EA7272-F25C-4DAE-9669-2181B6214B64}"/>
    <cellStyle name="Note 3 5 2 2 2 5" xfId="5545" xr:uid="{F892F1EC-0315-4D60-B8C0-7685E4AAEDBB}"/>
    <cellStyle name="Note 3 5 2 2 2 6" xfId="8582" xr:uid="{B5A18356-E53B-4E0A-A29E-5FF0085FDA53}"/>
    <cellStyle name="Note 3 5 2 2 2 7" xfId="11619" xr:uid="{B2C59145-5D1F-4812-BAAF-586848909C7E}"/>
    <cellStyle name="Note 3 5 2 2 3" xfId="2705" xr:uid="{2765CBE4-5E7B-41D5-BD11-09B4909B51E2}"/>
    <cellStyle name="Note 3 5 2 2 3 2" xfId="4239" xr:uid="{56FD8947-BA3D-435E-AD03-9BA3CE29368E}"/>
    <cellStyle name="Note 3 5 2 2 3 2 2" xfId="7297" xr:uid="{A48FA69A-68A8-49FF-AEE8-13395805BE7E}"/>
    <cellStyle name="Note 3 5 2 2 3 2 3" xfId="10334" xr:uid="{22CDC137-6909-430F-86C4-A38F4F3D1FDF}"/>
    <cellStyle name="Note 3 5 2 2 3 2 4" xfId="13371" xr:uid="{35714609-C299-4629-87A8-75035BDEACDA}"/>
    <cellStyle name="Note 3 5 2 2 3 3" xfId="5763" xr:uid="{F3FA182F-0016-4602-A55B-7F914BE8C9DD}"/>
    <cellStyle name="Note 3 5 2 2 3 4" xfId="8800" xr:uid="{F57A0022-FA59-46E1-9205-5828FF7D8435}"/>
    <cellStyle name="Note 3 5 2 2 3 5" xfId="11837" xr:uid="{BB7A2520-BBA6-49E2-BFAC-C48DA6C0282C}"/>
    <cellStyle name="Note 3 5 2 2 4" xfId="3126" xr:uid="{23BDB149-6D91-41BC-91D4-749C05E8B960}"/>
    <cellStyle name="Note 3 5 2 2 4 2" xfId="4660" xr:uid="{13B5F633-8D11-41CB-A441-E5F4635DB1B8}"/>
    <cellStyle name="Note 3 5 2 2 4 2 2" xfId="7718" xr:uid="{75FE932A-7ABC-49CC-AE3A-5EE0967D2D76}"/>
    <cellStyle name="Note 3 5 2 2 4 2 3" xfId="10755" xr:uid="{3250D6F0-87C2-4EAB-BDFE-28A6579803CD}"/>
    <cellStyle name="Note 3 5 2 2 4 2 4" xfId="13792" xr:uid="{7B8EC027-1C5E-4DF5-829C-9A34B0F8BE6F}"/>
    <cellStyle name="Note 3 5 2 2 4 3" xfId="6184" xr:uid="{55C28255-C589-450A-9006-D7540E353273}"/>
    <cellStyle name="Note 3 5 2 2 4 4" xfId="9221" xr:uid="{25883EDC-05EC-4510-9F3D-3E48E9B8B570}"/>
    <cellStyle name="Note 3 5 2 2 4 5" xfId="12258" xr:uid="{A581C26E-EA46-4973-8E60-D2C538EBE248}"/>
    <cellStyle name="Note 3 5 2 2 5" xfId="3479" xr:uid="{63B0AFD4-E523-409E-BDF0-5C0535DD251F}"/>
    <cellStyle name="Note 3 5 2 2 5 2" xfId="6537" xr:uid="{F95048DD-F502-4A96-97BA-C0EB00C4168A}"/>
    <cellStyle name="Note 3 5 2 2 5 3" xfId="9574" xr:uid="{85CEDC89-4A1C-41D0-9B5B-81844E6FC766}"/>
    <cellStyle name="Note 3 5 2 2 5 4" xfId="12611" xr:uid="{327A891A-58D1-4D92-8D3E-DC2D7D618164}"/>
    <cellStyle name="Note 3 5 2 2 6" xfId="3881" xr:uid="{BD39A5FB-40C9-4F2E-9DA9-95877164AEF1}"/>
    <cellStyle name="Note 3 5 2 2 6 2" xfId="6939" xr:uid="{D46F11BB-A5AA-4D79-BFA7-D8A7DCD539B9}"/>
    <cellStyle name="Note 3 5 2 2 6 3" xfId="9976" xr:uid="{3A8EEC9A-77E6-4583-BAAA-8FF903006CBE}"/>
    <cellStyle name="Note 3 5 2 2 6 4" xfId="13013" xr:uid="{9B1180A5-E656-4D31-8C9C-EB7B0F7BCE12}"/>
    <cellStyle name="Note 3 5 2 2 7" xfId="5332" xr:uid="{A4DBA9DC-ADE8-4830-BCDE-733F41A078EA}"/>
    <cellStyle name="Note 3 5 2 2 8" xfId="8369" xr:uid="{40A3394E-4242-4861-A87A-16949DBB16A9}"/>
    <cellStyle name="Note 3 5 2 2 9" xfId="11406" xr:uid="{78BCAF5E-A2D8-4A59-A56D-9B4ABD24A63F}"/>
    <cellStyle name="Note 3 5 2 3" xfId="2419" xr:uid="{997F3DC9-5EBF-466C-BAB0-3571ACB5F013}"/>
    <cellStyle name="Note 3 5 2 3 2" xfId="2850" xr:uid="{53ADD6D4-232A-4D8B-86EC-898FB9384182}"/>
    <cellStyle name="Note 3 5 2 3 2 2" xfId="4384" xr:uid="{A4E47468-B856-4286-8BFD-3FFB8A81B65E}"/>
    <cellStyle name="Note 3 5 2 3 2 2 2" xfId="7442" xr:uid="{E4DBB295-0DDB-4BA3-9BD2-8A56DC805108}"/>
    <cellStyle name="Note 3 5 2 3 2 2 3" xfId="10479" xr:uid="{046A33CC-D9A0-411C-90E9-9D130D7D810C}"/>
    <cellStyle name="Note 3 5 2 3 2 2 4" xfId="13516" xr:uid="{C1127BCC-FDBB-4800-A09C-494A1B8D4E3D}"/>
    <cellStyle name="Note 3 5 2 3 2 3" xfId="5908" xr:uid="{EA5601EA-A3B2-4BC9-AA5A-907D5112EEDD}"/>
    <cellStyle name="Note 3 5 2 3 2 4" xfId="8945" xr:uid="{56484954-C277-432F-9421-EB69E6E84D68}"/>
    <cellStyle name="Note 3 5 2 3 2 5" xfId="11982" xr:uid="{188094AA-CA0B-4910-A86D-23E806EBF855}"/>
    <cellStyle name="Note 3 5 2 3 3" xfId="3271" xr:uid="{EE504213-73E4-4C8A-BE5F-33EAED08A535}"/>
    <cellStyle name="Note 3 5 2 3 3 2" xfId="4805" xr:uid="{C84453D6-76EC-4112-BB5B-B75559B0B6C8}"/>
    <cellStyle name="Note 3 5 2 3 3 2 2" xfId="7863" xr:uid="{A6234C77-9F60-4788-B681-827A06A762C6}"/>
    <cellStyle name="Note 3 5 2 3 3 2 3" xfId="10900" xr:uid="{5049BAC3-9670-4AF3-A925-73E8ACC8E702}"/>
    <cellStyle name="Note 3 5 2 3 3 2 4" xfId="13937" xr:uid="{6B8D2053-EEB3-4DE4-87BE-F3A2E1146817}"/>
    <cellStyle name="Note 3 5 2 3 3 3" xfId="6329" xr:uid="{556F4EFE-9E5F-4350-83A1-92748967170A}"/>
    <cellStyle name="Note 3 5 2 3 3 4" xfId="9366" xr:uid="{A1703F76-F085-43E2-91EE-F8D5B7FB84B4}"/>
    <cellStyle name="Note 3 5 2 3 3 5" xfId="12403" xr:uid="{3054EB12-5EA6-416F-AE26-5D36470B7988}"/>
    <cellStyle name="Note 3 5 2 3 4" xfId="3624" xr:uid="{09151B75-7AA8-46F1-91A9-851DC1529488}"/>
    <cellStyle name="Note 3 5 2 3 4 2" xfId="6682" xr:uid="{2F7081C3-9ADF-4A62-9A7A-5C09B54FF83E}"/>
    <cellStyle name="Note 3 5 2 3 4 3" xfId="9719" xr:uid="{88D02952-8328-4810-8AD9-134E56F0CC36}"/>
    <cellStyle name="Note 3 5 2 3 4 4" xfId="12756" xr:uid="{420079EE-0571-4CD6-93CD-CC96DDE7C607}"/>
    <cellStyle name="Note 3 5 2 3 5" xfId="5477" xr:uid="{43DEEAB6-4287-4FF3-98A8-299D1FDAB6C6}"/>
    <cellStyle name="Note 3 5 2 3 6" xfId="8514" xr:uid="{53E69647-5E0F-4104-8CA3-A0A26091CC54}"/>
    <cellStyle name="Note 3 5 2 3 7" xfId="11551" xr:uid="{E809B487-FBDB-4889-9F3E-A0519134452A}"/>
    <cellStyle name="Note 3 5 2 4" xfId="2637" xr:uid="{541E9D4B-F1FE-4A09-8A94-E52FE57FDB5A}"/>
    <cellStyle name="Note 3 5 2 4 2" xfId="4171" xr:uid="{50CB2A4F-75E5-4880-935F-5AE062F19664}"/>
    <cellStyle name="Note 3 5 2 4 2 2" xfId="7229" xr:uid="{A3CF8124-2ED6-4F7F-B8D0-E6F8FE8AB9F6}"/>
    <cellStyle name="Note 3 5 2 4 2 3" xfId="10266" xr:uid="{F8355521-0EC6-404D-BD45-502395ED66A7}"/>
    <cellStyle name="Note 3 5 2 4 2 4" xfId="13303" xr:uid="{DB7FEE54-F4A0-4BC9-AF0B-0B19F6684B57}"/>
    <cellStyle name="Note 3 5 2 4 3" xfId="5695" xr:uid="{99A5A25D-D780-40ED-8A22-34370DFE2043}"/>
    <cellStyle name="Note 3 5 2 4 4" xfId="8732" xr:uid="{F7AB03AC-5419-468D-A3E7-553039B32F4A}"/>
    <cellStyle name="Note 3 5 2 4 5" xfId="11769" xr:uid="{2D95BEB7-5DDA-4F21-A0AE-F8B85E377D18}"/>
    <cellStyle name="Note 3 5 2 5" xfId="3058" xr:uid="{5C39ED49-945B-4EBE-84B1-69C4B70008DA}"/>
    <cellStyle name="Note 3 5 2 5 2" xfId="4592" xr:uid="{87A3C8AE-68D7-45F8-AE9D-3FE2F3337195}"/>
    <cellStyle name="Note 3 5 2 5 2 2" xfId="7650" xr:uid="{65DC56DC-17C8-4726-B719-A6B3D752677B}"/>
    <cellStyle name="Note 3 5 2 5 2 3" xfId="10687" xr:uid="{E2425EB6-CAEC-4923-9626-0CD77A545E2A}"/>
    <cellStyle name="Note 3 5 2 5 2 4" xfId="13724" xr:uid="{16237506-0BAB-4DE6-A619-ED9F8F3CE333}"/>
    <cellStyle name="Note 3 5 2 5 3" xfId="6116" xr:uid="{FF7DB629-837E-42D8-991F-DD8C31B92F6B}"/>
    <cellStyle name="Note 3 5 2 5 4" xfId="9153" xr:uid="{95EB070F-C6F6-4385-8194-935A1EEDEAE1}"/>
    <cellStyle name="Note 3 5 2 5 5" xfId="12190" xr:uid="{B5F0AE97-4BB9-46CB-B750-56057988E616}"/>
    <cellStyle name="Note 3 5 2 6" xfId="3813" xr:uid="{99B55F15-58BD-40A9-A928-F64AFDFEA6F3}"/>
    <cellStyle name="Note 3 5 2 6 2" xfId="6871" xr:uid="{F5DEA71D-232F-47CA-BAF3-4A94BCB4AB08}"/>
    <cellStyle name="Note 3 5 2 6 3" xfId="9908" xr:uid="{4C0D2C3D-7EB1-47CC-9A2A-6630AE013A22}"/>
    <cellStyle name="Note 3 5 2 6 4" xfId="12945" xr:uid="{D77DE475-3B90-4CDF-8A99-0B51EA87AED4}"/>
    <cellStyle name="Note 3 5 2 7" xfId="5264" xr:uid="{5FA82528-79FE-4F91-BCB5-B9B9576BF896}"/>
    <cellStyle name="Note 3 5 2 8" xfId="8301" xr:uid="{CBFF33BD-8879-4728-8064-F281EA694933}"/>
    <cellStyle name="Note 3 5 2 9" xfId="11338" xr:uid="{9CA415C1-7C3E-4FEF-B9D1-2969541D465D}"/>
    <cellStyle name="Note 3 5 3" xfId="2245" xr:uid="{13AA143B-1E71-4F08-824C-0A8A49BE3243}"/>
    <cellStyle name="Note 3 5 3 2" xfId="2458" xr:uid="{AB028857-7177-4E98-89D0-13ABD654385C}"/>
    <cellStyle name="Note 3 5 3 2 2" xfId="2889" xr:uid="{B5DCFD85-6047-448E-80C3-E8C6216D7D38}"/>
    <cellStyle name="Note 3 5 3 2 2 2" xfId="4423" xr:uid="{53D4A948-9B5C-4F7A-9417-40AD8DDE623C}"/>
    <cellStyle name="Note 3 5 3 2 2 2 2" xfId="7481" xr:uid="{327ECAE8-CD4E-41A0-83B9-262A8E3A5080}"/>
    <cellStyle name="Note 3 5 3 2 2 2 3" xfId="10518" xr:uid="{C091F88D-AD1A-4D8E-AA1B-E5BBCCF8B195}"/>
    <cellStyle name="Note 3 5 3 2 2 2 4" xfId="13555" xr:uid="{14A867D2-D4D5-45CB-B5A8-7BDC832AD956}"/>
    <cellStyle name="Note 3 5 3 2 2 3" xfId="5947" xr:uid="{718B04B8-E75D-4344-B1DB-D33EC61393EC}"/>
    <cellStyle name="Note 3 5 3 2 2 4" xfId="8984" xr:uid="{C67DA842-01B3-4043-BDB8-D97EA3FEB245}"/>
    <cellStyle name="Note 3 5 3 2 2 5" xfId="12021" xr:uid="{79ABD0E9-D5D9-4472-A87F-3F4C103490F1}"/>
    <cellStyle name="Note 3 5 3 2 3" xfId="3310" xr:uid="{BA2A0F00-9A29-4A5A-A41E-7AD3EBA18FAE}"/>
    <cellStyle name="Note 3 5 3 2 3 2" xfId="4844" xr:uid="{BE5D35B2-5DBB-4146-BA6D-C12481F0F8CA}"/>
    <cellStyle name="Note 3 5 3 2 3 2 2" xfId="7902" xr:uid="{51FB0F56-5E47-4B54-9F9E-D3FD45028070}"/>
    <cellStyle name="Note 3 5 3 2 3 2 3" xfId="10939" xr:uid="{E59AD322-18DB-421E-91EB-02BADE39F822}"/>
    <cellStyle name="Note 3 5 3 2 3 2 4" xfId="13976" xr:uid="{CF17505C-1C9B-4AB9-BFF4-54B3F475C82E}"/>
    <cellStyle name="Note 3 5 3 2 3 3" xfId="6368" xr:uid="{596A0238-B169-43AF-8907-76C163462397}"/>
    <cellStyle name="Note 3 5 3 2 3 4" xfId="9405" xr:uid="{00A5A7AE-D772-41D7-9509-E690ACEF81A8}"/>
    <cellStyle name="Note 3 5 3 2 3 5" xfId="12442" xr:uid="{6E6903ED-B3E2-48DD-ADE8-FD25E91AC9D7}"/>
    <cellStyle name="Note 3 5 3 2 4" xfId="3663" xr:uid="{803D3EB3-FB48-41E4-9FA4-ABCC424AF7BF}"/>
    <cellStyle name="Note 3 5 3 2 4 2" xfId="6721" xr:uid="{43F29F6D-636E-4B7C-B691-5D681720885B}"/>
    <cellStyle name="Note 3 5 3 2 4 3" xfId="9758" xr:uid="{BE8E1EC4-8BF6-4A5C-B353-10B6CE194E38}"/>
    <cellStyle name="Note 3 5 3 2 4 4" xfId="12795" xr:uid="{06ED7CD4-B4A1-46D1-BFCF-EFA6DF35D1DC}"/>
    <cellStyle name="Note 3 5 3 2 5" xfId="5516" xr:uid="{8E0E17FB-1AA3-49E2-8048-F9CD3CB9B947}"/>
    <cellStyle name="Note 3 5 3 2 6" xfId="8553" xr:uid="{4E98FF36-478D-4D73-8E6D-139069DEA706}"/>
    <cellStyle name="Note 3 5 3 2 7" xfId="11590" xr:uid="{312BB617-7917-4147-9E6C-AF7BC469D79C}"/>
    <cellStyle name="Note 3 5 3 3" xfId="2676" xr:uid="{E1A5C974-ADDE-4C18-A904-066B5047A942}"/>
    <cellStyle name="Note 3 5 3 3 2" xfId="4210" xr:uid="{47F550E3-8DAF-46B9-A9B3-D87FE55E5C64}"/>
    <cellStyle name="Note 3 5 3 3 2 2" xfId="7268" xr:uid="{6645C6EE-93CD-4819-83B2-7374B78BF672}"/>
    <cellStyle name="Note 3 5 3 3 2 3" xfId="10305" xr:uid="{EB42CE26-FC0D-4CC7-98E6-3860B7A0F58E}"/>
    <cellStyle name="Note 3 5 3 3 2 4" xfId="13342" xr:uid="{31478EC7-137D-4C9D-B933-63D02ED851FB}"/>
    <cellStyle name="Note 3 5 3 3 3" xfId="5734" xr:uid="{AA75DA1C-5157-49FB-BF90-99204B8E492B}"/>
    <cellStyle name="Note 3 5 3 3 4" xfId="8771" xr:uid="{678200C5-A756-4D27-910E-AE5AFDA8CD04}"/>
    <cellStyle name="Note 3 5 3 3 5" xfId="11808" xr:uid="{0ACDB417-5AC8-4488-A281-CD237FEDD8A3}"/>
    <cellStyle name="Note 3 5 3 4" xfId="3097" xr:uid="{349E2805-0031-4BAE-A57A-A7DB7B040413}"/>
    <cellStyle name="Note 3 5 3 4 2" xfId="4631" xr:uid="{49400A1B-18F6-42DC-844E-3E0F59A6BEEA}"/>
    <cellStyle name="Note 3 5 3 4 2 2" xfId="7689" xr:uid="{E918DEF6-7499-4150-83C8-46767D1CF482}"/>
    <cellStyle name="Note 3 5 3 4 2 3" xfId="10726" xr:uid="{D604D0B7-5AD6-4D0E-BFDE-596D49A4F1CE}"/>
    <cellStyle name="Note 3 5 3 4 2 4" xfId="13763" xr:uid="{AE299B5A-75C0-4632-A6DB-0A39549D9D37}"/>
    <cellStyle name="Note 3 5 3 4 3" xfId="6155" xr:uid="{14C2A60D-BC1A-4278-AAED-2B3B85BA604F}"/>
    <cellStyle name="Note 3 5 3 4 4" xfId="9192" xr:uid="{37C6850A-5C5A-485E-ADF5-17C5E5C894ED}"/>
    <cellStyle name="Note 3 5 3 4 5" xfId="12229" xr:uid="{75DB1029-AD1D-4618-8601-1C569AA631D1}"/>
    <cellStyle name="Note 3 5 3 5" xfId="3450" xr:uid="{798B812F-F611-4421-BE0A-41699C3BACEC}"/>
    <cellStyle name="Note 3 5 3 5 2" xfId="6508" xr:uid="{324C5B13-FB30-4376-BDCA-5B6A598C4BB6}"/>
    <cellStyle name="Note 3 5 3 5 3" xfId="9545" xr:uid="{C2D32D1B-B196-460C-A4BA-FB1F38345290}"/>
    <cellStyle name="Note 3 5 3 5 4" xfId="12582" xr:uid="{20B4D928-6B2E-4775-81C3-0BFEB08F1369}"/>
    <cellStyle name="Note 3 5 3 6" xfId="3852" xr:uid="{DAB1A289-FE51-4D9A-A786-B9E827A9D4AA}"/>
    <cellStyle name="Note 3 5 3 6 2" xfId="6910" xr:uid="{7CEC8BDD-21F0-4749-968C-4280F8E4226D}"/>
    <cellStyle name="Note 3 5 3 6 3" xfId="9947" xr:uid="{AA4477D5-7BA0-4698-AF5F-49C0231AD90F}"/>
    <cellStyle name="Note 3 5 3 6 4" xfId="12984" xr:uid="{99452714-5C3E-45CA-A3A7-509FDF803FA8}"/>
    <cellStyle name="Note 3 5 3 7" xfId="5303" xr:uid="{1A10C606-DD95-419D-994E-92FD810E336C}"/>
    <cellStyle name="Note 3 5 3 8" xfId="8340" xr:uid="{46D175E8-8D29-4E9C-A014-F33C20CEB6B5}"/>
    <cellStyle name="Note 3 5 3 9" xfId="11377" xr:uid="{8512C5D8-2AAA-4296-9CC0-2A67DEEAFF62}"/>
    <cellStyle name="Note 3 5 4" xfId="2302" xr:uid="{8E44EE63-8D0E-4794-AFF3-0D5419798BE0}"/>
    <cellStyle name="Note 3 5 4 2" xfId="2515" xr:uid="{5077D293-666D-421B-9B3A-A7FA2E8383C6}"/>
    <cellStyle name="Note 3 5 4 2 2" xfId="2946" xr:uid="{E801E966-E9DF-44ED-8120-F577AC6041E5}"/>
    <cellStyle name="Note 3 5 4 2 2 2" xfId="4480" xr:uid="{1148CCC3-3F3D-48F4-B0B6-B042AF5024B0}"/>
    <cellStyle name="Note 3 5 4 2 2 2 2" xfId="7538" xr:uid="{229CA50B-EB75-4C68-869E-5C108DC0E6D7}"/>
    <cellStyle name="Note 3 5 4 2 2 2 3" xfId="10575" xr:uid="{4512DBA2-4D29-4E50-B7F6-292682894135}"/>
    <cellStyle name="Note 3 5 4 2 2 2 4" xfId="13612" xr:uid="{4CC1EF03-B301-4E18-B46D-622923973A5B}"/>
    <cellStyle name="Note 3 5 4 2 2 3" xfId="6004" xr:uid="{ED21B2B3-6458-492A-B34F-38C66A734DED}"/>
    <cellStyle name="Note 3 5 4 2 2 4" xfId="9041" xr:uid="{811B3247-FB0D-4F57-90A9-11D4BA0DCCEE}"/>
    <cellStyle name="Note 3 5 4 2 2 5" xfId="12078" xr:uid="{6C20076A-0847-44FE-BB34-3F5BC93A105C}"/>
    <cellStyle name="Note 3 5 4 2 3" xfId="3367" xr:uid="{F4B7006B-A89E-4F77-893F-10E34AA2F584}"/>
    <cellStyle name="Note 3 5 4 2 3 2" xfId="4901" xr:uid="{F50668EF-8C61-4946-B36B-CB98A1853B9A}"/>
    <cellStyle name="Note 3 5 4 2 3 2 2" xfId="7959" xr:uid="{477356A0-3F77-42C6-8A6C-259000E564D9}"/>
    <cellStyle name="Note 3 5 4 2 3 2 3" xfId="10996" xr:uid="{F2D23713-1910-4FE4-8EF4-278BE55426C9}"/>
    <cellStyle name="Note 3 5 4 2 3 2 4" xfId="14033" xr:uid="{0B395550-C3AB-42B1-912F-82BD0C0C3B72}"/>
    <cellStyle name="Note 3 5 4 2 3 3" xfId="6425" xr:uid="{75F6DA6B-8B88-42D2-B028-5E3360E1549A}"/>
    <cellStyle name="Note 3 5 4 2 3 4" xfId="9462" xr:uid="{4B428B80-4D8D-4963-A062-1935BEC095B1}"/>
    <cellStyle name="Note 3 5 4 2 3 5" xfId="12499" xr:uid="{CF2411A6-4EFD-4037-8F66-FE3B0480D716}"/>
    <cellStyle name="Note 3 5 4 2 4" xfId="3720" xr:uid="{5069B6A4-19BB-467C-BB76-07E3F652F033}"/>
    <cellStyle name="Note 3 5 4 2 4 2" xfId="6778" xr:uid="{19A48017-C445-414E-B9F7-D1A5F6F79A2E}"/>
    <cellStyle name="Note 3 5 4 2 4 3" xfId="9815" xr:uid="{C384F766-9ABE-4BA9-B924-5C2C2F1617E4}"/>
    <cellStyle name="Note 3 5 4 2 4 4" xfId="12852" xr:uid="{EA295C07-AD48-451A-8794-34CB59BC1297}"/>
    <cellStyle name="Note 3 5 4 2 5" xfId="5573" xr:uid="{256B9530-527C-49ED-B639-2AB13CF0EB71}"/>
    <cellStyle name="Note 3 5 4 2 6" xfId="8610" xr:uid="{97694360-8889-4D87-8AFD-014034E3BB90}"/>
    <cellStyle name="Note 3 5 4 2 7" xfId="11647" xr:uid="{FA47E6B0-C83B-4BCA-A0AC-A5B1DABF09E8}"/>
    <cellStyle name="Note 3 5 4 3" xfId="2733" xr:uid="{05FA6109-CC53-4F7C-9D30-FCDAE749A8E1}"/>
    <cellStyle name="Note 3 5 4 3 2" xfId="4267" xr:uid="{F89FCA45-9FB6-4BAC-BA1F-95EA3FC8A4D4}"/>
    <cellStyle name="Note 3 5 4 3 2 2" xfId="7325" xr:uid="{BB03264F-27E7-4321-82B6-9DF05A4FF1A9}"/>
    <cellStyle name="Note 3 5 4 3 2 3" xfId="10362" xr:uid="{C0702590-0B12-48AC-B5AE-DCB8528117A4}"/>
    <cellStyle name="Note 3 5 4 3 2 4" xfId="13399" xr:uid="{CB65ED51-825A-40CF-81B0-05231121A0CB}"/>
    <cellStyle name="Note 3 5 4 3 3" xfId="5791" xr:uid="{81E7C163-3128-4A0C-9171-93A5DA00AB53}"/>
    <cellStyle name="Note 3 5 4 3 4" xfId="8828" xr:uid="{16C38BE7-1DB0-41DC-AD22-02404D81C45E}"/>
    <cellStyle name="Note 3 5 4 3 5" xfId="11865" xr:uid="{4FFA462C-1E50-4D6F-9B1F-6DDA195114C4}"/>
    <cellStyle name="Note 3 5 4 4" xfId="3154" xr:uid="{643EBE56-1CBC-4AC8-B018-42EDC9E90BC6}"/>
    <cellStyle name="Note 3 5 4 4 2" xfId="4688" xr:uid="{0504E379-E1C7-4FDC-9154-2E13270170AF}"/>
    <cellStyle name="Note 3 5 4 4 2 2" xfId="7746" xr:uid="{E10BBFB0-528E-4537-B009-8DFA703AAEE3}"/>
    <cellStyle name="Note 3 5 4 4 2 3" xfId="10783" xr:uid="{2F1B6247-172E-4012-8BD7-3C354B7A7D5A}"/>
    <cellStyle name="Note 3 5 4 4 2 4" xfId="13820" xr:uid="{30A890D1-E3AD-4647-A36D-FFA08B434B92}"/>
    <cellStyle name="Note 3 5 4 4 3" xfId="6212" xr:uid="{CCD4DCFA-2038-4F73-BF27-20D07297CB63}"/>
    <cellStyle name="Note 3 5 4 4 4" xfId="9249" xr:uid="{AC59F7DE-4622-48A1-8B04-BF7589BA233B}"/>
    <cellStyle name="Note 3 5 4 4 5" xfId="12286" xr:uid="{16A999B2-2E1F-44D6-B47B-E7A0BA3AA54B}"/>
    <cellStyle name="Note 3 5 4 5" xfId="3507" xr:uid="{3469A24B-BCCC-40D7-9825-54AD14FE2DC4}"/>
    <cellStyle name="Note 3 5 4 5 2" xfId="6565" xr:uid="{C9B9BE4F-860A-413A-93DC-8EC27F504C86}"/>
    <cellStyle name="Note 3 5 4 5 3" xfId="9602" xr:uid="{EE91CAA7-02CA-418B-AEC3-722120BA78BD}"/>
    <cellStyle name="Note 3 5 4 5 4" xfId="12639" xr:uid="{B24938E2-DE2C-426A-A376-5117B2D68A4B}"/>
    <cellStyle name="Note 3 5 4 6" xfId="3909" xr:uid="{AE7A5E5C-1452-4A19-9C0A-BF67FFA3ADB8}"/>
    <cellStyle name="Note 3 5 4 6 2" xfId="6967" xr:uid="{AACCDD67-14A0-4612-BDE2-AE296398A1CC}"/>
    <cellStyle name="Note 3 5 4 6 3" xfId="10004" xr:uid="{685F48BC-E9B7-4D6A-AB10-F0CD11BCFB75}"/>
    <cellStyle name="Note 3 5 4 6 4" xfId="13041" xr:uid="{72C4167E-5A65-4A0D-B0D3-283F26863F2C}"/>
    <cellStyle name="Note 3 5 4 7" xfId="5360" xr:uid="{6170FFB0-A0A0-4A34-8511-4717109B4412}"/>
    <cellStyle name="Note 3 5 4 8" xfId="8397" xr:uid="{547E3818-D0D3-48D2-9C0A-C563D7E0B0D1}"/>
    <cellStyle name="Note 3 5 4 9" xfId="11434" xr:uid="{0FFEB083-48C1-48FA-A296-EAF8E5AC6D25}"/>
    <cellStyle name="Note 3 5 5" xfId="2347" xr:uid="{7C9A6C0C-80E3-46F7-BA95-78BFDC7B95BC}"/>
    <cellStyle name="Note 3 5 5 2" xfId="2560" xr:uid="{1A4B88FC-36EF-4D08-A1CE-574113D6B6B1}"/>
    <cellStyle name="Note 3 5 5 2 2" xfId="2991" xr:uid="{7D1FD518-B1A0-443F-AABC-50DD691A7F1C}"/>
    <cellStyle name="Note 3 5 5 2 2 2" xfId="4525" xr:uid="{454BC30B-A97B-44DE-8B8D-F0E0A4A75C75}"/>
    <cellStyle name="Note 3 5 5 2 2 2 2" xfId="7583" xr:uid="{EB1C6363-703A-49F8-B052-85058D824E90}"/>
    <cellStyle name="Note 3 5 5 2 2 2 3" xfId="10620" xr:uid="{7F3EFE9D-137C-434B-B30C-0DA63157AF02}"/>
    <cellStyle name="Note 3 5 5 2 2 2 4" xfId="13657" xr:uid="{FCC3713F-9ADD-47C1-B89C-7B0775E9735F}"/>
    <cellStyle name="Note 3 5 5 2 2 3" xfId="6049" xr:uid="{5C04B23A-76C0-4313-A3B9-05E1BA17D736}"/>
    <cellStyle name="Note 3 5 5 2 2 4" xfId="9086" xr:uid="{F57A77FE-03C5-4EF6-A977-0E2B7289D084}"/>
    <cellStyle name="Note 3 5 5 2 2 5" xfId="12123" xr:uid="{9EF2647E-BE5F-4F5E-95ED-4C480D7BEE69}"/>
    <cellStyle name="Note 3 5 5 2 3" xfId="3412" xr:uid="{E444D5C4-1E0C-405F-A1E9-E5C3888913B0}"/>
    <cellStyle name="Note 3 5 5 2 3 2" xfId="4946" xr:uid="{2E8EF4D6-58D1-47C3-98BF-037AEBF3B447}"/>
    <cellStyle name="Note 3 5 5 2 3 2 2" xfId="8004" xr:uid="{494526E7-1002-4568-B3C6-BB9349CECAC5}"/>
    <cellStyle name="Note 3 5 5 2 3 2 3" xfId="11041" xr:uid="{7335A319-3426-4170-8B81-5FAAAB2BBF77}"/>
    <cellStyle name="Note 3 5 5 2 3 2 4" xfId="14078" xr:uid="{BB4C0ADB-43BA-45FA-8734-EBC8F4BADE6E}"/>
    <cellStyle name="Note 3 5 5 2 3 3" xfId="6470" xr:uid="{FB138910-FC13-4EF6-8631-00E6A54C02E3}"/>
    <cellStyle name="Note 3 5 5 2 3 4" xfId="9507" xr:uid="{B0150A00-8AEB-41C1-AFE6-0F8E45D0773E}"/>
    <cellStyle name="Note 3 5 5 2 3 5" xfId="12544" xr:uid="{57869F52-571F-4F60-B010-5F7880067A1D}"/>
    <cellStyle name="Note 3 5 5 2 4" xfId="3765" xr:uid="{FB24A0FB-6A75-4A66-B633-FD15B0357BB6}"/>
    <cellStyle name="Note 3 5 5 2 4 2" xfId="6823" xr:uid="{46BB8BB5-1592-439E-AC97-54E59A955B1D}"/>
    <cellStyle name="Note 3 5 5 2 4 3" xfId="9860" xr:uid="{DB2ADBFF-749B-4054-A251-79D36045D1D6}"/>
    <cellStyle name="Note 3 5 5 2 4 4" xfId="12897" xr:uid="{D29A48C7-78BB-44CB-889F-6F7BB6E17946}"/>
    <cellStyle name="Note 3 5 5 2 5" xfId="5618" xr:uid="{11C9A6A5-922F-4363-A49F-C075CF4FA957}"/>
    <cellStyle name="Note 3 5 5 2 6" xfId="8655" xr:uid="{4B8CD748-B462-44C7-8960-F7EBF33BAB49}"/>
    <cellStyle name="Note 3 5 5 2 7" xfId="11692" xr:uid="{1457CAF4-BBA6-4281-9D19-06FE955DCF10}"/>
    <cellStyle name="Note 3 5 5 3" xfId="2778" xr:uid="{4DE0F2B5-85F8-47C1-B870-9959609B99F1}"/>
    <cellStyle name="Note 3 5 5 3 2" xfId="4312" xr:uid="{89E04945-EDD7-4AED-85FE-D168C5C1455F}"/>
    <cellStyle name="Note 3 5 5 3 2 2" xfId="7370" xr:uid="{C144CA0B-6D56-4E59-B676-A40C175D214B}"/>
    <cellStyle name="Note 3 5 5 3 2 3" xfId="10407" xr:uid="{F017AE8D-A806-4D4E-A5F8-CC2D9B89D788}"/>
    <cellStyle name="Note 3 5 5 3 2 4" xfId="13444" xr:uid="{A5AF6CAA-5A1D-428A-967C-6E7BBA489C48}"/>
    <cellStyle name="Note 3 5 5 3 3" xfId="5836" xr:uid="{442F5BBA-CDA0-479F-9F0D-346E853DCAA0}"/>
    <cellStyle name="Note 3 5 5 3 4" xfId="8873" xr:uid="{EC676C62-1824-4A5A-9CE3-9C06B0ABBEA3}"/>
    <cellStyle name="Note 3 5 5 3 5" xfId="11910" xr:uid="{A3B01B24-0D9B-43AB-A584-55382590823D}"/>
    <cellStyle name="Note 3 5 5 4" xfId="3199" xr:uid="{903A73EA-2014-4725-A2D3-92FAD535AD84}"/>
    <cellStyle name="Note 3 5 5 4 2" xfId="4733" xr:uid="{8D9ACAE9-A73E-424E-82A3-DE13006E720E}"/>
    <cellStyle name="Note 3 5 5 4 2 2" xfId="7791" xr:uid="{FA9FE39F-FF05-4AF6-9E86-0BD3E1DD1439}"/>
    <cellStyle name="Note 3 5 5 4 2 3" xfId="10828" xr:uid="{89CFB402-1CDA-49C1-8F1F-7AF225AC3252}"/>
    <cellStyle name="Note 3 5 5 4 2 4" xfId="13865" xr:uid="{8316E908-67C7-47E6-AA12-C42BA6D5BDF4}"/>
    <cellStyle name="Note 3 5 5 4 3" xfId="6257" xr:uid="{3DFF3786-137B-4957-AD9E-C7262DE9C814}"/>
    <cellStyle name="Note 3 5 5 4 4" xfId="9294" xr:uid="{72D7702C-3170-46B8-AF4E-CE03EFD3DCF0}"/>
    <cellStyle name="Note 3 5 5 4 5" xfId="12331" xr:uid="{08F26138-11E5-4572-BCB5-1B71B7D04E7D}"/>
    <cellStyle name="Note 3 5 5 5" xfId="3552" xr:uid="{45CFBCBC-45F3-47E0-82EC-D843BA06A9FE}"/>
    <cellStyle name="Note 3 5 5 5 2" xfId="6610" xr:uid="{D7C7BEE2-034B-426B-9F48-09BD496ABF52}"/>
    <cellStyle name="Note 3 5 5 5 3" xfId="9647" xr:uid="{71F3F03C-0F57-4C2B-B79F-D659354C7445}"/>
    <cellStyle name="Note 3 5 5 5 4" xfId="12684" xr:uid="{F25B3B79-BD3D-422B-A4F6-C07899CF576B}"/>
    <cellStyle name="Note 3 5 5 6" xfId="3954" xr:uid="{31783C93-1BE3-44EF-B7A6-ED3C0CD0BEC9}"/>
    <cellStyle name="Note 3 5 5 6 2" xfId="7012" xr:uid="{77591DD7-205E-4077-BE0D-50BD287081FB}"/>
    <cellStyle name="Note 3 5 5 6 3" xfId="10049" xr:uid="{6964A1DE-3B3C-4794-AFDD-9E9A72ACD0EB}"/>
    <cellStyle name="Note 3 5 5 6 4" xfId="13086" xr:uid="{D8206F88-3D17-4924-AD0A-B88D2CBC5CD7}"/>
    <cellStyle name="Note 3 5 5 7" xfId="5405" xr:uid="{AD10D6C2-F810-4C67-98E8-C3F33F537DA6}"/>
    <cellStyle name="Note 3 5 5 8" xfId="8442" xr:uid="{FB1C0114-83BE-4B60-BB7F-A2A087431E0A}"/>
    <cellStyle name="Note 3 5 5 9" xfId="11479" xr:uid="{CC288D18-0F29-4FE6-8996-512CDBED4F02}"/>
    <cellStyle name="Note 3 5 6" xfId="2384" xr:uid="{692BABF8-A937-4B91-9BC5-440B9E9E89FF}"/>
    <cellStyle name="Note 3 5 6 2" xfId="2815" xr:uid="{FCF475C2-B23C-4823-8B6A-8FF7ABCBD23C}"/>
    <cellStyle name="Note 3 5 6 2 2" xfId="4349" xr:uid="{7EC49A8E-7748-49DE-9A4F-71CC5D618FB9}"/>
    <cellStyle name="Note 3 5 6 2 2 2" xfId="7407" xr:uid="{0FCB6802-77CA-4DEC-A5A5-BEAB758E4879}"/>
    <cellStyle name="Note 3 5 6 2 2 3" xfId="10444" xr:uid="{66EA7766-8F32-4CDF-9DEC-35274447C6B7}"/>
    <cellStyle name="Note 3 5 6 2 2 4" xfId="13481" xr:uid="{DED32645-2963-4A03-BA05-5287616B320C}"/>
    <cellStyle name="Note 3 5 6 2 3" xfId="5873" xr:uid="{16C514EC-416A-47CF-ACEB-7A8E5A9DF7C9}"/>
    <cellStyle name="Note 3 5 6 2 4" xfId="8910" xr:uid="{93A2DFAE-1086-4D05-A728-42450F625C0E}"/>
    <cellStyle name="Note 3 5 6 2 5" xfId="11947" xr:uid="{7E1CDFDE-BE1A-4EB2-A724-BC6B2357ADD6}"/>
    <cellStyle name="Note 3 5 6 3" xfId="3236" xr:uid="{AEFB02B8-7B10-4B84-8645-30B51906CC81}"/>
    <cellStyle name="Note 3 5 6 3 2" xfId="4770" xr:uid="{7C22EB9A-C91B-4820-94EC-2B7E21B090D4}"/>
    <cellStyle name="Note 3 5 6 3 2 2" xfId="7828" xr:uid="{D0D06D78-BC0C-47CE-A7E6-CAF48461EF6E}"/>
    <cellStyle name="Note 3 5 6 3 2 3" xfId="10865" xr:uid="{DAFCA130-28D8-4319-B7CB-EC84DD05C055}"/>
    <cellStyle name="Note 3 5 6 3 2 4" xfId="13902" xr:uid="{B9E81938-4513-49AD-AC13-7B8ACAF052DA}"/>
    <cellStyle name="Note 3 5 6 3 3" xfId="6294" xr:uid="{8F6E9071-A0AE-49D7-9862-6CD1D702AD4D}"/>
    <cellStyle name="Note 3 5 6 3 4" xfId="9331" xr:uid="{E1307882-5245-46E3-8CB4-1F0D50CFD53E}"/>
    <cellStyle name="Note 3 5 6 3 5" xfId="12368" xr:uid="{2809C6F5-D939-4602-9C8F-5BE62468E4A1}"/>
    <cellStyle name="Note 3 5 6 4" xfId="3589" xr:uid="{15130E7D-9FFE-43F1-BEAF-D6D0B6D17BBB}"/>
    <cellStyle name="Note 3 5 6 4 2" xfId="6647" xr:uid="{7BE039D6-672A-4283-97DC-71E779F532EA}"/>
    <cellStyle name="Note 3 5 6 4 3" xfId="9684" xr:uid="{B072DEE2-A387-40FB-BA7C-2EB7641EE53F}"/>
    <cellStyle name="Note 3 5 6 4 4" xfId="12721" xr:uid="{28D3ACFE-F6ED-4A81-A9D9-CE85914A0E10}"/>
    <cellStyle name="Note 3 5 6 5" xfId="5442" xr:uid="{06152E3E-257E-4389-9531-D033CD47298B}"/>
    <cellStyle name="Note 3 5 6 6" xfId="8479" xr:uid="{2E540F06-F884-4F3E-AEA2-8F24A792AF02}"/>
    <cellStyle name="Note 3 5 6 7" xfId="11516" xr:uid="{DEE8F4C6-827D-420E-917B-A6DA735B1DC4}"/>
    <cellStyle name="Note 3 5 7" xfId="2602" xr:uid="{4E75975C-293F-4FBE-A0C9-9C5E815BA264}"/>
    <cellStyle name="Note 3 5 7 2" xfId="4136" xr:uid="{2BFA00F4-320E-4BBA-9BFE-18B124BA1FE9}"/>
    <cellStyle name="Note 3 5 7 2 2" xfId="7194" xr:uid="{366A935E-4F1C-4EE0-96F2-3F8872C0522D}"/>
    <cellStyle name="Note 3 5 7 2 3" xfId="10231" xr:uid="{3DD6B99B-56F5-45C4-801A-6FA816EEBFF2}"/>
    <cellStyle name="Note 3 5 7 2 4" xfId="13268" xr:uid="{923EC5B2-011D-482D-87A9-B99ECCD3B1B5}"/>
    <cellStyle name="Note 3 5 7 3" xfId="5660" xr:uid="{7DB23E32-6587-4F55-B52F-70A7BC896095}"/>
    <cellStyle name="Note 3 5 7 4" xfId="8697" xr:uid="{3046F8D1-1987-4734-95B3-3EDAB4205008}"/>
    <cellStyle name="Note 3 5 7 5" xfId="11734" xr:uid="{F9566C5A-E959-4EE2-A3E2-C6603890F48D}"/>
    <cellStyle name="Note 3 5 8" xfId="3023" xr:uid="{82A6E4EE-94BD-4F3E-A7C9-C151229ADAF6}"/>
    <cellStyle name="Note 3 5 8 2" xfId="4557" xr:uid="{C7DD7633-431E-4D9D-B9CB-236DC848E48F}"/>
    <cellStyle name="Note 3 5 8 2 2" xfId="7615" xr:uid="{ECA4D799-D668-4FA8-BD44-3ACE11E8FE9A}"/>
    <cellStyle name="Note 3 5 8 2 3" xfId="10652" xr:uid="{9087C5F3-355E-471C-9276-CDE7DFC462A4}"/>
    <cellStyle name="Note 3 5 8 2 4" xfId="13689" xr:uid="{126D1B8A-3083-4873-98DD-1C2BCF243000}"/>
    <cellStyle name="Note 3 5 8 3" xfId="6081" xr:uid="{C8F11DAC-7169-4D6B-A7FD-DB35048656B3}"/>
    <cellStyle name="Note 3 5 8 4" xfId="9118" xr:uid="{3E4B9D07-91BF-4384-BDF7-796260432AEA}"/>
    <cellStyle name="Note 3 5 8 5" xfId="12155" xr:uid="{54E9CDB8-4B15-416D-B913-56AFA4B7755A}"/>
    <cellStyle name="Note 3 5 9" xfId="5229" xr:uid="{46E98B77-19D4-4E63-9D81-882BAD45B209}"/>
    <cellStyle name="Note 3 6" xfId="2169" xr:uid="{CF9575A8-7EA1-4167-AA4F-F696F0AD8ED5}"/>
    <cellStyle name="Note 3 6 10" xfId="8273" xr:uid="{91EA5B79-2BD4-4AE3-969D-99D824D1AC7E}"/>
    <cellStyle name="Note 3 6 11" xfId="11310" xr:uid="{5DCD17FF-3331-4B7A-9844-57F9A6E0D805}"/>
    <cellStyle name="Note 3 6 2" xfId="2213" xr:uid="{C9D62E73-B135-426E-BF5A-BE06D0F3C8F5}"/>
    <cellStyle name="Note 3 6 2 2" xfId="2281" xr:uid="{BE83CC4C-67F2-46B2-B191-ACB6494747C4}"/>
    <cellStyle name="Note 3 6 2 2 2" xfId="2494" xr:uid="{7077B075-E0BF-47EB-A280-72F96BE506FB}"/>
    <cellStyle name="Note 3 6 2 2 2 2" xfId="2925" xr:uid="{31590E0A-CE5C-4240-93A1-24FF67BFAB59}"/>
    <cellStyle name="Note 3 6 2 2 2 2 2" xfId="4459" xr:uid="{779F7606-875A-4D39-9AFA-09BCCDFE03EB}"/>
    <cellStyle name="Note 3 6 2 2 2 2 2 2" xfId="7517" xr:uid="{C4283DAD-256C-4163-86EF-E98DD4E9CE60}"/>
    <cellStyle name="Note 3 6 2 2 2 2 2 3" xfId="10554" xr:uid="{AB5A4C0F-C652-4609-BD27-0C88C2CDC29C}"/>
    <cellStyle name="Note 3 6 2 2 2 2 2 4" xfId="13591" xr:uid="{40D2228C-581F-4609-8055-7B67A793CB05}"/>
    <cellStyle name="Note 3 6 2 2 2 2 3" xfId="5983" xr:uid="{ACD86801-0A2F-4435-B0D1-F083FFA26EB6}"/>
    <cellStyle name="Note 3 6 2 2 2 2 4" xfId="9020" xr:uid="{3F594918-AE3C-4155-97F9-8CD92FF11E88}"/>
    <cellStyle name="Note 3 6 2 2 2 2 5" xfId="12057" xr:uid="{BD29342B-C32C-481D-8A5B-F293069EF611}"/>
    <cellStyle name="Note 3 6 2 2 2 3" xfId="3346" xr:uid="{3CF1395E-B229-4C16-836C-3D887C3238B7}"/>
    <cellStyle name="Note 3 6 2 2 2 3 2" xfId="4880" xr:uid="{21D42D16-5BD0-48C7-A08B-A79FE8B36A73}"/>
    <cellStyle name="Note 3 6 2 2 2 3 2 2" xfId="7938" xr:uid="{C6BD1014-7A63-425E-A710-8F10522CEF6A}"/>
    <cellStyle name="Note 3 6 2 2 2 3 2 3" xfId="10975" xr:uid="{CEC6939A-C0F6-4B8C-B7FE-46E5D337B098}"/>
    <cellStyle name="Note 3 6 2 2 2 3 2 4" xfId="14012" xr:uid="{AFCDB4A6-669B-440D-A99C-EEAB7316BA0E}"/>
    <cellStyle name="Note 3 6 2 2 2 3 3" xfId="6404" xr:uid="{261E5778-64FA-46AC-89E9-09F0425989D1}"/>
    <cellStyle name="Note 3 6 2 2 2 3 4" xfId="9441" xr:uid="{82350921-8144-4895-826B-0CCBE8BDF837}"/>
    <cellStyle name="Note 3 6 2 2 2 3 5" xfId="12478" xr:uid="{EAEFD0C6-63D0-4632-9065-D6521A1D481C}"/>
    <cellStyle name="Note 3 6 2 2 2 4" xfId="3699" xr:uid="{29903E93-DDB4-4AAE-A4CE-2A59FADCE05C}"/>
    <cellStyle name="Note 3 6 2 2 2 4 2" xfId="6757" xr:uid="{12B4295B-8D97-477C-836C-57C5E2C4348C}"/>
    <cellStyle name="Note 3 6 2 2 2 4 3" xfId="9794" xr:uid="{925B417B-82E8-4368-B02B-8D89CDAB0A55}"/>
    <cellStyle name="Note 3 6 2 2 2 4 4" xfId="12831" xr:uid="{E468E23E-276B-40B0-B9E3-7CD9524C1269}"/>
    <cellStyle name="Note 3 6 2 2 2 5" xfId="5552" xr:uid="{2223D30C-9C33-4987-A4BC-9685C7E37623}"/>
    <cellStyle name="Note 3 6 2 2 2 6" xfId="8589" xr:uid="{A4FBA5D5-4638-40E5-89D0-8BDD30C0E639}"/>
    <cellStyle name="Note 3 6 2 2 2 7" xfId="11626" xr:uid="{302A3C5A-490F-40C8-85D7-ED8457D780B0}"/>
    <cellStyle name="Note 3 6 2 2 3" xfId="2712" xr:uid="{68C893BD-3A69-49B2-B688-B138C9F0C3A2}"/>
    <cellStyle name="Note 3 6 2 2 3 2" xfId="4246" xr:uid="{CA9E5549-1BE6-4909-B3A3-240A006F329A}"/>
    <cellStyle name="Note 3 6 2 2 3 2 2" xfId="7304" xr:uid="{F4F32933-482F-499C-BE94-F1DDB7715C63}"/>
    <cellStyle name="Note 3 6 2 2 3 2 3" xfId="10341" xr:uid="{06420851-FF34-40C2-8889-B66448BDA37B}"/>
    <cellStyle name="Note 3 6 2 2 3 2 4" xfId="13378" xr:uid="{E4EAC7D7-F619-4D88-ACCD-3682500E4ED1}"/>
    <cellStyle name="Note 3 6 2 2 3 3" xfId="5770" xr:uid="{2A71E087-800B-4956-A115-12685DE4337C}"/>
    <cellStyle name="Note 3 6 2 2 3 4" xfId="8807" xr:uid="{87A31896-DC65-4A6D-8D3E-2DCCE91901D1}"/>
    <cellStyle name="Note 3 6 2 2 3 5" xfId="11844" xr:uid="{55210797-B7C1-480C-9032-88F5E6F8849C}"/>
    <cellStyle name="Note 3 6 2 2 4" xfId="3133" xr:uid="{859EF7A7-C1E4-416E-8379-3CB9C21CD4D9}"/>
    <cellStyle name="Note 3 6 2 2 4 2" xfId="4667" xr:uid="{6B31C28E-CC77-4893-BCE4-0EE57236B961}"/>
    <cellStyle name="Note 3 6 2 2 4 2 2" xfId="7725" xr:uid="{6A965358-D221-4180-85D7-7D1BDFFA1BDB}"/>
    <cellStyle name="Note 3 6 2 2 4 2 3" xfId="10762" xr:uid="{5280015E-5024-4896-A339-EDD0CAB217C3}"/>
    <cellStyle name="Note 3 6 2 2 4 2 4" xfId="13799" xr:uid="{B08DA249-2E2C-4EF5-8D2D-B4BF99769A1D}"/>
    <cellStyle name="Note 3 6 2 2 4 3" xfId="6191" xr:uid="{B2830305-F06C-418E-ACA4-03E35BE24A2F}"/>
    <cellStyle name="Note 3 6 2 2 4 4" xfId="9228" xr:uid="{8CF6F05E-B4C8-4906-8DE2-4D0E7A1E7703}"/>
    <cellStyle name="Note 3 6 2 2 4 5" xfId="12265" xr:uid="{6E1437E9-0290-4709-A2DC-4759158F5A4A}"/>
    <cellStyle name="Note 3 6 2 2 5" xfId="3486" xr:uid="{E8A5B646-2F20-41DA-8D27-351A552D8F27}"/>
    <cellStyle name="Note 3 6 2 2 5 2" xfId="6544" xr:uid="{46997C24-4AE4-4B5A-9D02-9E83DC253837}"/>
    <cellStyle name="Note 3 6 2 2 5 3" xfId="9581" xr:uid="{2F1F00F6-14E0-4BDE-99CF-9CEF889E3CC3}"/>
    <cellStyle name="Note 3 6 2 2 5 4" xfId="12618" xr:uid="{AC48B7DD-327D-4324-8D1E-A9DF2A6BBB27}"/>
    <cellStyle name="Note 3 6 2 2 6" xfId="3888" xr:uid="{29BF27DA-3891-4170-AD81-0618CAAA1939}"/>
    <cellStyle name="Note 3 6 2 2 6 2" xfId="6946" xr:uid="{9E5E3D4B-EDED-462E-AED9-2A8A3FA701D0}"/>
    <cellStyle name="Note 3 6 2 2 6 3" xfId="9983" xr:uid="{4AA1D988-B4BF-46AC-A6CC-9FD861A362E9}"/>
    <cellStyle name="Note 3 6 2 2 6 4" xfId="13020" xr:uid="{98B9D660-4C4E-4E68-A1DE-B6304A519774}"/>
    <cellStyle name="Note 3 6 2 2 7" xfId="5339" xr:uid="{8D73271A-8B82-4501-B3D7-1E20A93D67DA}"/>
    <cellStyle name="Note 3 6 2 2 8" xfId="8376" xr:uid="{E8206DB0-4CFE-46ED-8EF7-8F480BFF978A}"/>
    <cellStyle name="Note 3 6 2 2 9" xfId="11413" xr:uid="{88FE1891-F3EB-4E5A-9C3A-2FA8ED9EA7C3}"/>
    <cellStyle name="Note 3 6 2 3" xfId="2426" xr:uid="{5F62C122-9FBB-4740-8A54-4C93270CB388}"/>
    <cellStyle name="Note 3 6 2 3 2" xfId="2857" xr:uid="{8CADB0CC-67CD-4D65-8835-D44FB2C69F6D}"/>
    <cellStyle name="Note 3 6 2 3 2 2" xfId="4391" xr:uid="{7864580A-1F63-49D5-B095-E403D3BF42D4}"/>
    <cellStyle name="Note 3 6 2 3 2 2 2" xfId="7449" xr:uid="{546CD458-CB60-4899-ACE7-CB1EA10DD916}"/>
    <cellStyle name="Note 3 6 2 3 2 2 3" xfId="10486" xr:uid="{A3B2ECBF-AC40-48C4-B84F-A1C66B8052C9}"/>
    <cellStyle name="Note 3 6 2 3 2 2 4" xfId="13523" xr:uid="{8A2DB904-C6EB-438C-8F63-C713ED126649}"/>
    <cellStyle name="Note 3 6 2 3 2 3" xfId="5915" xr:uid="{65BA04C5-A37A-41C0-BFED-336042B32691}"/>
    <cellStyle name="Note 3 6 2 3 2 4" xfId="8952" xr:uid="{977C1B3F-404E-4310-9970-FC3AC271941F}"/>
    <cellStyle name="Note 3 6 2 3 2 5" xfId="11989" xr:uid="{5B8B929E-5192-4FA0-8BFA-CD7A46631899}"/>
    <cellStyle name="Note 3 6 2 3 3" xfId="3278" xr:uid="{1A04ABE0-876F-4403-854B-4E9D3A3AD6D9}"/>
    <cellStyle name="Note 3 6 2 3 3 2" xfId="4812" xr:uid="{9BA51B10-7933-45D7-A304-674B1FCCB59B}"/>
    <cellStyle name="Note 3 6 2 3 3 2 2" xfId="7870" xr:uid="{4011E57E-1A10-443A-9BD7-75BC3E896EE2}"/>
    <cellStyle name="Note 3 6 2 3 3 2 3" xfId="10907" xr:uid="{60AAD919-8748-48C2-934A-39F478BE7749}"/>
    <cellStyle name="Note 3 6 2 3 3 2 4" xfId="13944" xr:uid="{C7D541D9-20D2-4C06-9D03-5A7604014544}"/>
    <cellStyle name="Note 3 6 2 3 3 3" xfId="6336" xr:uid="{7E970886-29CA-480F-9C58-4CE97304B40A}"/>
    <cellStyle name="Note 3 6 2 3 3 4" xfId="9373" xr:uid="{191667C9-2F61-444E-98A0-1DF0F87A0BDB}"/>
    <cellStyle name="Note 3 6 2 3 3 5" xfId="12410" xr:uid="{902E075F-2BFB-40DE-B5CE-65C59E51F344}"/>
    <cellStyle name="Note 3 6 2 3 4" xfId="3631" xr:uid="{A8412284-6CB2-4865-8A58-FF58678B1D13}"/>
    <cellStyle name="Note 3 6 2 3 4 2" xfId="6689" xr:uid="{CC3DCED7-3074-4958-9B02-9F3B77A12BA7}"/>
    <cellStyle name="Note 3 6 2 3 4 3" xfId="9726" xr:uid="{E7DED341-A56F-4B8F-B5F5-6E57199CB8ED}"/>
    <cellStyle name="Note 3 6 2 3 4 4" xfId="12763" xr:uid="{779199FB-A946-4566-AF30-B23D70F7B96F}"/>
    <cellStyle name="Note 3 6 2 3 5" xfId="5484" xr:uid="{754D57CE-547A-401F-9BCC-0D12040F9270}"/>
    <cellStyle name="Note 3 6 2 3 6" xfId="8521" xr:uid="{CB0FFEFE-7DC2-4061-A672-2A5B6B3E4382}"/>
    <cellStyle name="Note 3 6 2 3 7" xfId="11558" xr:uid="{3FF4BF15-8B59-4AD7-95F6-47B025E89C90}"/>
    <cellStyle name="Note 3 6 2 4" xfId="2644" xr:uid="{A0BD7A31-DD51-4930-8C93-1B664E5277CA}"/>
    <cellStyle name="Note 3 6 2 4 2" xfId="4178" xr:uid="{E3A307D9-E58C-41F4-B871-4D30690E49E1}"/>
    <cellStyle name="Note 3 6 2 4 2 2" xfId="7236" xr:uid="{75F67134-96EA-4317-8163-66218C0CDB45}"/>
    <cellStyle name="Note 3 6 2 4 2 3" xfId="10273" xr:uid="{D124E576-71BF-4271-B5AD-D72B8A2E1CA2}"/>
    <cellStyle name="Note 3 6 2 4 2 4" xfId="13310" xr:uid="{66E62558-7299-4038-8C4B-B5D370D1C1B7}"/>
    <cellStyle name="Note 3 6 2 4 3" xfId="5702" xr:uid="{5757353E-F460-47F0-B87B-65C296B07201}"/>
    <cellStyle name="Note 3 6 2 4 4" xfId="8739" xr:uid="{53DF67FE-6F53-4DD7-9B2F-526F5D403DB1}"/>
    <cellStyle name="Note 3 6 2 4 5" xfId="11776" xr:uid="{F1387513-7943-4E4C-9D32-5FD9711A3FF4}"/>
    <cellStyle name="Note 3 6 2 5" xfId="3065" xr:uid="{7334D5F8-E42F-49EC-96E1-35596B22A225}"/>
    <cellStyle name="Note 3 6 2 5 2" xfId="4599" xr:uid="{2C88CF16-C94C-4FFD-904B-35B7144747F5}"/>
    <cellStyle name="Note 3 6 2 5 2 2" xfId="7657" xr:uid="{3B068207-5315-43C4-AE07-42D6A759482F}"/>
    <cellStyle name="Note 3 6 2 5 2 3" xfId="10694" xr:uid="{9C686A87-A6D8-491F-AD0C-D4839E6495BA}"/>
    <cellStyle name="Note 3 6 2 5 2 4" xfId="13731" xr:uid="{6E7840C9-4B35-4344-B481-D8378BE0FB6D}"/>
    <cellStyle name="Note 3 6 2 5 3" xfId="6123" xr:uid="{DBAF8167-F17C-414D-B909-95CB37F7EE78}"/>
    <cellStyle name="Note 3 6 2 5 4" xfId="9160" xr:uid="{79065620-8ECA-4A69-A5E8-EBD7985F288F}"/>
    <cellStyle name="Note 3 6 2 5 5" xfId="12197" xr:uid="{758E5CA0-27E5-4D01-BA78-ADE99A67751E}"/>
    <cellStyle name="Note 3 6 2 6" xfId="3820" xr:uid="{C6B2A088-BF10-4A00-B1D1-D8BDC5E98E65}"/>
    <cellStyle name="Note 3 6 2 6 2" xfId="6878" xr:uid="{4A6A27B4-6031-46DD-9F58-7A6FAFA0F603}"/>
    <cellStyle name="Note 3 6 2 6 3" xfId="9915" xr:uid="{A5C46EB5-9886-4A6C-9C1D-440687C67747}"/>
    <cellStyle name="Note 3 6 2 6 4" xfId="12952" xr:uid="{3B0F6378-7A9A-4F2F-958A-08D4CAECA482}"/>
    <cellStyle name="Note 3 6 2 7" xfId="5271" xr:uid="{0F4E4FBE-90EE-4595-AC04-29C94B37E31C}"/>
    <cellStyle name="Note 3 6 2 8" xfId="8308" xr:uid="{71503467-6452-4EBB-AC66-2837402CB6E5}"/>
    <cellStyle name="Note 3 6 2 9" xfId="11345" xr:uid="{9EA45B60-66D6-4473-B7EA-7744B62DB0DD}"/>
    <cellStyle name="Note 3 6 3" xfId="2252" xr:uid="{70EF84C1-8958-4ABA-B689-2D58BB96884B}"/>
    <cellStyle name="Note 3 6 3 2" xfId="2465" xr:uid="{F6BAD6D7-047A-4816-A110-919A57E4585B}"/>
    <cellStyle name="Note 3 6 3 2 2" xfId="2896" xr:uid="{D8D8AF7F-83F9-42CA-81E9-90FE0B446B75}"/>
    <cellStyle name="Note 3 6 3 2 2 2" xfId="4430" xr:uid="{AC66601F-0CED-4F20-A850-9614CDCEF7C3}"/>
    <cellStyle name="Note 3 6 3 2 2 2 2" xfId="7488" xr:uid="{F2A6161C-2C2F-498F-B777-24EB8960ABB1}"/>
    <cellStyle name="Note 3 6 3 2 2 2 3" xfId="10525" xr:uid="{BD0F6898-944C-48D4-A71C-8CF3411A54A5}"/>
    <cellStyle name="Note 3 6 3 2 2 2 4" xfId="13562" xr:uid="{541D8892-1458-4C67-A38F-A98CFB1907B6}"/>
    <cellStyle name="Note 3 6 3 2 2 3" xfId="5954" xr:uid="{7581C1B6-0577-42E5-8742-9F8587BD95CE}"/>
    <cellStyle name="Note 3 6 3 2 2 4" xfId="8991" xr:uid="{46BC4612-4AD7-4EB7-A71F-BC15A901CAFE}"/>
    <cellStyle name="Note 3 6 3 2 2 5" xfId="12028" xr:uid="{D87B6F36-2937-480B-9BFB-164691C349FF}"/>
    <cellStyle name="Note 3 6 3 2 3" xfId="3317" xr:uid="{8F09F0B6-B04C-4DF3-B1D2-FB6B06FA901B}"/>
    <cellStyle name="Note 3 6 3 2 3 2" xfId="4851" xr:uid="{B2A2D3BE-072F-4D66-8AEA-1CF008EC7B2B}"/>
    <cellStyle name="Note 3 6 3 2 3 2 2" xfId="7909" xr:uid="{C1009BD1-5B0A-4DC7-A201-4E823C5D59F0}"/>
    <cellStyle name="Note 3 6 3 2 3 2 3" xfId="10946" xr:uid="{8352C2BC-1770-4283-B9F1-03D7C97FDBF5}"/>
    <cellStyle name="Note 3 6 3 2 3 2 4" xfId="13983" xr:uid="{B43078FD-BA01-4AAB-BB0E-BF059718B8EA}"/>
    <cellStyle name="Note 3 6 3 2 3 3" xfId="6375" xr:uid="{E6676BA4-CFB8-4F04-96D9-9E18CC11DAB8}"/>
    <cellStyle name="Note 3 6 3 2 3 4" xfId="9412" xr:uid="{9D56A8B9-C174-4154-836C-FDA334264B2B}"/>
    <cellStyle name="Note 3 6 3 2 3 5" xfId="12449" xr:uid="{DD787730-D9D8-47FC-BBDE-DE8BB6A8A701}"/>
    <cellStyle name="Note 3 6 3 2 4" xfId="3670" xr:uid="{87D86177-E55B-451C-8A7F-A039357BAACB}"/>
    <cellStyle name="Note 3 6 3 2 4 2" xfId="6728" xr:uid="{369DF9E9-1F4A-4E31-BAA2-ECB7C5BE8D3A}"/>
    <cellStyle name="Note 3 6 3 2 4 3" xfId="9765" xr:uid="{EC1325C2-A02D-44A8-9DDC-4B975DE0B1E1}"/>
    <cellStyle name="Note 3 6 3 2 4 4" xfId="12802" xr:uid="{D162EB62-5255-4B68-9E93-2C191869E78E}"/>
    <cellStyle name="Note 3 6 3 2 5" xfId="5523" xr:uid="{CC8CCD54-326B-44FC-8AD8-A3E4B36486F1}"/>
    <cellStyle name="Note 3 6 3 2 6" xfId="8560" xr:uid="{2148612E-EAF7-4F31-BDC5-3A5F07214E58}"/>
    <cellStyle name="Note 3 6 3 2 7" xfId="11597" xr:uid="{0C868881-DFB7-4BEE-9E39-E3E8EE01FFFC}"/>
    <cellStyle name="Note 3 6 3 3" xfId="2683" xr:uid="{A4FC5104-8FB5-4645-8E54-272CB77616EA}"/>
    <cellStyle name="Note 3 6 3 3 2" xfId="4217" xr:uid="{317873AD-E085-4278-A797-78B7C7444414}"/>
    <cellStyle name="Note 3 6 3 3 2 2" xfId="7275" xr:uid="{54BD65D5-6BD8-4D1D-A641-6B1315F5152C}"/>
    <cellStyle name="Note 3 6 3 3 2 3" xfId="10312" xr:uid="{B0268F5A-E58A-42E3-A093-C884B155FA1A}"/>
    <cellStyle name="Note 3 6 3 3 2 4" xfId="13349" xr:uid="{7B89444D-3B4E-47CB-9B77-5E0F4D9FE0A6}"/>
    <cellStyle name="Note 3 6 3 3 3" xfId="5741" xr:uid="{FDAD4EB2-4879-4430-85EA-77A0E9D7754D}"/>
    <cellStyle name="Note 3 6 3 3 4" xfId="8778" xr:uid="{DFBE3A33-3763-495B-9937-E934FF7D7D97}"/>
    <cellStyle name="Note 3 6 3 3 5" xfId="11815" xr:uid="{D7B97468-8FAF-4E11-B611-854DB68358EF}"/>
    <cellStyle name="Note 3 6 3 4" xfId="3104" xr:uid="{EE1D2818-E4C6-4A1D-8505-2BBF72CA8366}"/>
    <cellStyle name="Note 3 6 3 4 2" xfId="4638" xr:uid="{309A7DE2-A050-41FE-80FD-164BF41C43AF}"/>
    <cellStyle name="Note 3 6 3 4 2 2" xfId="7696" xr:uid="{B564FC90-ABB1-407D-865C-73B619F4E62D}"/>
    <cellStyle name="Note 3 6 3 4 2 3" xfId="10733" xr:uid="{80C1F804-5045-46BC-936B-3FC2125E7334}"/>
    <cellStyle name="Note 3 6 3 4 2 4" xfId="13770" xr:uid="{99B96F6F-A9D8-49B0-AA1D-C4DB4DCFB020}"/>
    <cellStyle name="Note 3 6 3 4 3" xfId="6162" xr:uid="{867502E2-6EC5-4633-A61B-3FBC49E02628}"/>
    <cellStyle name="Note 3 6 3 4 4" xfId="9199" xr:uid="{A1705302-F013-4383-86EA-EA0ACF9A48EC}"/>
    <cellStyle name="Note 3 6 3 4 5" xfId="12236" xr:uid="{376D8453-DAF2-4B20-AFB4-ED1BF338BE5D}"/>
    <cellStyle name="Note 3 6 3 5" xfId="3457" xr:uid="{D32ABDDA-3C37-409F-8A4F-05EE2B937F37}"/>
    <cellStyle name="Note 3 6 3 5 2" xfId="6515" xr:uid="{3F6D9E44-0E04-48DE-A61E-D1A65903BAB7}"/>
    <cellStyle name="Note 3 6 3 5 3" xfId="9552" xr:uid="{43D44486-67B2-42EF-9CAB-578E26D3BD7E}"/>
    <cellStyle name="Note 3 6 3 5 4" xfId="12589" xr:uid="{DC187C2F-94A3-41D4-8244-CC8E77F8207E}"/>
    <cellStyle name="Note 3 6 3 6" xfId="3859" xr:uid="{78D208EF-A5F4-4839-895A-28343CECD742}"/>
    <cellStyle name="Note 3 6 3 6 2" xfId="6917" xr:uid="{5AE3935A-DABC-4FF8-8D81-6796C41A45BD}"/>
    <cellStyle name="Note 3 6 3 6 3" xfId="9954" xr:uid="{93FA8013-3C6C-4C21-A4CF-6D866380DBCC}"/>
    <cellStyle name="Note 3 6 3 6 4" xfId="12991" xr:uid="{AB8EC91D-2F3D-47C8-B8B7-B18A71978058}"/>
    <cellStyle name="Note 3 6 3 7" xfId="5310" xr:uid="{23D1F9A3-4F8E-4B52-ADF5-1B1E5B8245EF}"/>
    <cellStyle name="Note 3 6 3 8" xfId="8347" xr:uid="{B5C73C17-9537-444A-9F2E-926D585585A5}"/>
    <cellStyle name="Note 3 6 3 9" xfId="11384" xr:uid="{490DF034-BCEE-4E9A-9F1D-D3172ABA00ED}"/>
    <cellStyle name="Note 3 6 4" xfId="2323" xr:uid="{F8B066C7-6627-41BF-B19B-24E2406D8632}"/>
    <cellStyle name="Note 3 6 4 2" xfId="2536" xr:uid="{E6766759-E03A-4682-B867-7363D1F31AFA}"/>
    <cellStyle name="Note 3 6 4 2 2" xfId="2967" xr:uid="{C004B07B-3BC8-460C-8766-864429CB6340}"/>
    <cellStyle name="Note 3 6 4 2 2 2" xfId="4501" xr:uid="{C09DFFF0-0264-47CB-BE4E-66EE96E33BFA}"/>
    <cellStyle name="Note 3 6 4 2 2 2 2" xfId="7559" xr:uid="{555CF5E6-BC31-4BD4-8396-FF806488CE99}"/>
    <cellStyle name="Note 3 6 4 2 2 2 3" xfId="10596" xr:uid="{4DEF9EF2-380A-45F6-81BD-5785CEB11E47}"/>
    <cellStyle name="Note 3 6 4 2 2 2 4" xfId="13633" xr:uid="{53AC2549-2DA7-4D82-A94A-24EDB3AC103E}"/>
    <cellStyle name="Note 3 6 4 2 2 3" xfId="6025" xr:uid="{8F892317-1FAB-484E-A01A-B44E210BD22E}"/>
    <cellStyle name="Note 3 6 4 2 2 4" xfId="9062" xr:uid="{9AD5B1C6-1183-40EA-A98E-819A49350CBD}"/>
    <cellStyle name="Note 3 6 4 2 2 5" xfId="12099" xr:uid="{314356E9-6558-46CB-A075-D571106D178C}"/>
    <cellStyle name="Note 3 6 4 2 3" xfId="3388" xr:uid="{CF8774E9-1DC5-432D-A244-A9B096B9E389}"/>
    <cellStyle name="Note 3 6 4 2 3 2" xfId="4922" xr:uid="{F5DBC81F-5A02-4314-8A76-5138D61CF848}"/>
    <cellStyle name="Note 3 6 4 2 3 2 2" xfId="7980" xr:uid="{CCDAC757-2D5B-42E9-902B-BEC397D1BE5D}"/>
    <cellStyle name="Note 3 6 4 2 3 2 3" xfId="11017" xr:uid="{CAADAF4E-4633-4764-9460-A4D72E579A87}"/>
    <cellStyle name="Note 3 6 4 2 3 2 4" xfId="14054" xr:uid="{953224CE-E0AF-4A1C-BF61-22A9ED4A2EA9}"/>
    <cellStyle name="Note 3 6 4 2 3 3" xfId="6446" xr:uid="{D53B5529-92E6-4A92-A8B9-7D6663588295}"/>
    <cellStyle name="Note 3 6 4 2 3 4" xfId="9483" xr:uid="{FBFD6F46-D91A-4230-8171-586900BC1238}"/>
    <cellStyle name="Note 3 6 4 2 3 5" xfId="12520" xr:uid="{7384A184-DFEC-4809-A075-B60C984FE8B6}"/>
    <cellStyle name="Note 3 6 4 2 4" xfId="3741" xr:uid="{98973C83-62B0-4673-A06D-1C2B306BBDE3}"/>
    <cellStyle name="Note 3 6 4 2 4 2" xfId="6799" xr:uid="{C4E6CBEC-A62E-4B61-99B0-52BA52233124}"/>
    <cellStyle name="Note 3 6 4 2 4 3" xfId="9836" xr:uid="{61AFCE6D-A402-4DE8-A4E7-2E46690455AD}"/>
    <cellStyle name="Note 3 6 4 2 4 4" xfId="12873" xr:uid="{DBF416A4-1A80-4B65-A68B-D364737ED21D}"/>
    <cellStyle name="Note 3 6 4 2 5" xfId="5594" xr:uid="{63E0D57B-4F40-47A4-A73B-22B15B6D2A37}"/>
    <cellStyle name="Note 3 6 4 2 6" xfId="8631" xr:uid="{82758BE7-B945-4133-8766-1D42D271A117}"/>
    <cellStyle name="Note 3 6 4 2 7" xfId="11668" xr:uid="{F88C99E8-3CBA-470E-BD51-C5116278EA32}"/>
    <cellStyle name="Note 3 6 4 3" xfId="2754" xr:uid="{71FE3DCB-70BB-4740-9FEF-02547F81EF81}"/>
    <cellStyle name="Note 3 6 4 3 2" xfId="4288" xr:uid="{2E181538-0F28-4C6B-A311-DB79E5F51AD1}"/>
    <cellStyle name="Note 3 6 4 3 2 2" xfId="7346" xr:uid="{4AE39FB0-07B7-4538-9E44-C348AF9B02B6}"/>
    <cellStyle name="Note 3 6 4 3 2 3" xfId="10383" xr:uid="{BB7A8904-9CAB-47ED-BF20-C39150E9B644}"/>
    <cellStyle name="Note 3 6 4 3 2 4" xfId="13420" xr:uid="{8271F174-7EAB-45CE-8304-EB40F0F84620}"/>
    <cellStyle name="Note 3 6 4 3 3" xfId="5812" xr:uid="{C0C3772E-2203-4EA1-9379-DF82DF38D144}"/>
    <cellStyle name="Note 3 6 4 3 4" xfId="8849" xr:uid="{C48D4782-9629-47FE-8CFA-961A171AD4B6}"/>
    <cellStyle name="Note 3 6 4 3 5" xfId="11886" xr:uid="{3EB6B50E-F5AD-4E50-98A0-A123485DBEDC}"/>
    <cellStyle name="Note 3 6 4 4" xfId="3175" xr:uid="{0F6D5224-7358-492F-B323-C1CC3BD723B9}"/>
    <cellStyle name="Note 3 6 4 4 2" xfId="4709" xr:uid="{0FC5AE4D-501A-4536-825F-DE2204CFAFE5}"/>
    <cellStyle name="Note 3 6 4 4 2 2" xfId="7767" xr:uid="{759C4867-A0B1-46B6-9594-6028BCCEC6A3}"/>
    <cellStyle name="Note 3 6 4 4 2 3" xfId="10804" xr:uid="{311B4084-CFA8-4CE4-8B18-6DCF73E9A21F}"/>
    <cellStyle name="Note 3 6 4 4 2 4" xfId="13841" xr:uid="{B6A8FB5F-2A52-45D4-BC00-4CEB357DE92F}"/>
    <cellStyle name="Note 3 6 4 4 3" xfId="6233" xr:uid="{535557B4-2D7A-40AB-95E5-487861A9E84C}"/>
    <cellStyle name="Note 3 6 4 4 4" xfId="9270" xr:uid="{645595A6-A0C2-4E3C-9BEC-2893313D18E0}"/>
    <cellStyle name="Note 3 6 4 4 5" xfId="12307" xr:uid="{682C462B-5BDF-4C57-935F-550D0991BC27}"/>
    <cellStyle name="Note 3 6 4 5" xfId="3528" xr:uid="{A5A34812-1208-4007-BAE6-B0DE9B0F8C66}"/>
    <cellStyle name="Note 3 6 4 5 2" xfId="6586" xr:uid="{08B30C02-9357-4E98-8F10-297B030B6344}"/>
    <cellStyle name="Note 3 6 4 5 3" xfId="9623" xr:uid="{070AAE81-726F-4F3B-AADC-D60641F2E82A}"/>
    <cellStyle name="Note 3 6 4 5 4" xfId="12660" xr:uid="{C2727A3D-D748-45D0-A53B-CEF77305E2C6}"/>
    <cellStyle name="Note 3 6 4 6" xfId="3930" xr:uid="{84FB3212-7D7E-42CB-889A-F242F279198E}"/>
    <cellStyle name="Note 3 6 4 6 2" xfId="6988" xr:uid="{D237DCF9-70A5-4F2B-B843-DADA8D690AB6}"/>
    <cellStyle name="Note 3 6 4 6 3" xfId="10025" xr:uid="{8BDBBCE0-EA35-4645-9469-116752AFC586}"/>
    <cellStyle name="Note 3 6 4 6 4" xfId="13062" xr:uid="{5D65D4B6-578B-47DD-8392-2EB95F785B71}"/>
    <cellStyle name="Note 3 6 4 7" xfId="5381" xr:uid="{21F5D286-702A-4E6F-AC8A-D3DECDEA7D7F}"/>
    <cellStyle name="Note 3 6 4 8" xfId="8418" xr:uid="{01524132-2C60-45B8-912E-DBC286B54203}"/>
    <cellStyle name="Note 3 6 4 9" xfId="11455" xr:uid="{EC3B2AE7-5B0B-4973-8950-B5A54C20FABF}"/>
    <cellStyle name="Note 3 6 5" xfId="2354" xr:uid="{AF9478F9-4982-4B60-9288-A8C4B99857E2}"/>
    <cellStyle name="Note 3 6 5 2" xfId="2567" xr:uid="{EB775EEE-FE98-4F27-A438-65D91809EDE8}"/>
    <cellStyle name="Note 3 6 5 2 2" xfId="2998" xr:uid="{3C94A6F2-BF9F-47F4-9452-33D95AA37733}"/>
    <cellStyle name="Note 3 6 5 2 2 2" xfId="4532" xr:uid="{D1AF8CF5-30FD-45A8-A3F8-800622D2AB82}"/>
    <cellStyle name="Note 3 6 5 2 2 2 2" xfId="7590" xr:uid="{682628AE-F8D7-40CE-94B6-99A181651B27}"/>
    <cellStyle name="Note 3 6 5 2 2 2 3" xfId="10627" xr:uid="{91693529-82F1-441E-A11E-977BE1B8D779}"/>
    <cellStyle name="Note 3 6 5 2 2 2 4" xfId="13664" xr:uid="{B37C07F6-5EDA-496B-BBD6-61D696A2AFFD}"/>
    <cellStyle name="Note 3 6 5 2 2 3" xfId="6056" xr:uid="{45767A03-CA9B-4B33-904A-62B65363DC58}"/>
    <cellStyle name="Note 3 6 5 2 2 4" xfId="9093" xr:uid="{D55EE7B5-E4BD-420A-98B1-4D55213F579D}"/>
    <cellStyle name="Note 3 6 5 2 2 5" xfId="12130" xr:uid="{FE72BA5E-A0F6-41B3-8B2F-765B909FB579}"/>
    <cellStyle name="Note 3 6 5 2 3" xfId="3419" xr:uid="{3B622D45-9E37-48E1-99A8-5CA89B10EDB8}"/>
    <cellStyle name="Note 3 6 5 2 3 2" xfId="4953" xr:uid="{40CE98B6-B237-4562-A9CD-61ACEF4901F1}"/>
    <cellStyle name="Note 3 6 5 2 3 2 2" xfId="8011" xr:uid="{665BD1DC-6C15-4B4C-B1D8-20B1A6564AE0}"/>
    <cellStyle name="Note 3 6 5 2 3 2 3" xfId="11048" xr:uid="{70995284-2476-4601-9E5D-1E5774AC917A}"/>
    <cellStyle name="Note 3 6 5 2 3 2 4" xfId="14085" xr:uid="{AB95AA80-5368-46BB-882A-FD0616E8841D}"/>
    <cellStyle name="Note 3 6 5 2 3 3" xfId="6477" xr:uid="{DE9E99ED-69DB-45E4-813F-5E755460BADB}"/>
    <cellStyle name="Note 3 6 5 2 3 4" xfId="9514" xr:uid="{30C679C9-C36E-435C-B704-A46FB8CC51C2}"/>
    <cellStyle name="Note 3 6 5 2 3 5" xfId="12551" xr:uid="{99CA14FD-6E0C-4E20-8EF2-B6C9EB2D446C}"/>
    <cellStyle name="Note 3 6 5 2 4" xfId="3772" xr:uid="{A739CD3D-96EF-4160-B02C-5543DF0EBF59}"/>
    <cellStyle name="Note 3 6 5 2 4 2" xfId="6830" xr:uid="{095D7D2D-30F0-4E6B-8ECA-1D21A00D7B6C}"/>
    <cellStyle name="Note 3 6 5 2 4 3" xfId="9867" xr:uid="{5F708A82-E37C-45DC-9CA0-629CC25F9F82}"/>
    <cellStyle name="Note 3 6 5 2 4 4" xfId="12904" xr:uid="{A44250B4-C924-4B59-AD20-AB6C2926AB09}"/>
    <cellStyle name="Note 3 6 5 2 5" xfId="5625" xr:uid="{EB180235-6673-4EB7-8CE2-BA60F0FF69EB}"/>
    <cellStyle name="Note 3 6 5 2 6" xfId="8662" xr:uid="{F438719B-88E3-4604-8E9B-A050F20D76C0}"/>
    <cellStyle name="Note 3 6 5 2 7" xfId="11699" xr:uid="{288B96F1-E1AD-45EC-B533-69F4BC5795BF}"/>
    <cellStyle name="Note 3 6 5 3" xfId="2785" xr:uid="{ACDEF62E-0574-4C3C-BE78-2151C2724936}"/>
    <cellStyle name="Note 3 6 5 3 2" xfId="4319" xr:uid="{E837F1A6-F28E-455E-B6CE-BA2A8A92F27C}"/>
    <cellStyle name="Note 3 6 5 3 2 2" xfId="7377" xr:uid="{32C89973-0F9E-4C36-8CAC-8ADD2D3AB993}"/>
    <cellStyle name="Note 3 6 5 3 2 3" xfId="10414" xr:uid="{7445C47D-67E4-4862-B9DE-4AE8B38685E8}"/>
    <cellStyle name="Note 3 6 5 3 2 4" xfId="13451" xr:uid="{27F2E55D-4FF1-46B3-8204-4B3AC74A8C02}"/>
    <cellStyle name="Note 3 6 5 3 3" xfId="5843" xr:uid="{991C2F89-8EBF-4836-B252-C0E51C871CD6}"/>
    <cellStyle name="Note 3 6 5 3 4" xfId="8880" xr:uid="{19619704-1043-4745-B7D8-7F0DC8EDE675}"/>
    <cellStyle name="Note 3 6 5 3 5" xfId="11917" xr:uid="{3F733D03-1E44-428A-8AA2-3A0D1968162C}"/>
    <cellStyle name="Note 3 6 5 4" xfId="3206" xr:uid="{D9661A45-88F0-4E83-92B4-FB3685934DE4}"/>
    <cellStyle name="Note 3 6 5 4 2" xfId="4740" xr:uid="{5EA12DD1-FDEA-4668-9D12-C2623A5BD152}"/>
    <cellStyle name="Note 3 6 5 4 2 2" xfId="7798" xr:uid="{77495797-C614-457E-A46F-F3CF92B04286}"/>
    <cellStyle name="Note 3 6 5 4 2 3" xfId="10835" xr:uid="{CADC753D-2AEE-432B-B9D8-7497E353F3B7}"/>
    <cellStyle name="Note 3 6 5 4 2 4" xfId="13872" xr:uid="{82B0405F-F03D-4F28-9C25-62AE5974505E}"/>
    <cellStyle name="Note 3 6 5 4 3" xfId="6264" xr:uid="{7BDE7EB9-D4A0-4585-9EC0-691B3B86FE18}"/>
    <cellStyle name="Note 3 6 5 4 4" xfId="9301" xr:uid="{A4147918-0523-4466-B3B5-9764126689AE}"/>
    <cellStyle name="Note 3 6 5 4 5" xfId="12338" xr:uid="{FE285E30-9159-441E-91B5-5E28AD9FF55F}"/>
    <cellStyle name="Note 3 6 5 5" xfId="3559" xr:uid="{6B22246E-3E1A-4596-99C6-F9ED03127143}"/>
    <cellStyle name="Note 3 6 5 5 2" xfId="6617" xr:uid="{BA4C28D2-C549-4F8D-8599-C2413159D2B8}"/>
    <cellStyle name="Note 3 6 5 5 3" xfId="9654" xr:uid="{C300CC96-8BB0-487C-8932-CECEA3D2F579}"/>
    <cellStyle name="Note 3 6 5 5 4" xfId="12691" xr:uid="{29B7EAF9-696C-49AC-9F64-A6F563D580AC}"/>
    <cellStyle name="Note 3 6 5 6" xfId="3961" xr:uid="{B085585B-B392-4E7A-833E-F7F3C6394AC0}"/>
    <cellStyle name="Note 3 6 5 6 2" xfId="7019" xr:uid="{8646218B-056B-4951-86B6-208C7831FA74}"/>
    <cellStyle name="Note 3 6 5 6 3" xfId="10056" xr:uid="{D7C62823-429A-4D42-872E-6415846D1E2A}"/>
    <cellStyle name="Note 3 6 5 6 4" xfId="13093" xr:uid="{4543D52C-68AC-4673-9917-BAFC6AE98A27}"/>
    <cellStyle name="Note 3 6 5 7" xfId="5412" xr:uid="{50095D54-9D4B-4BC9-B85C-F9989FB9C324}"/>
    <cellStyle name="Note 3 6 5 8" xfId="8449" xr:uid="{0B73BB51-5FCA-4CC5-9EC2-BCA3BFAC0B3E}"/>
    <cellStyle name="Note 3 6 5 9" xfId="11486" xr:uid="{80DD0305-D765-4B46-9428-0FB3DA2F3C56}"/>
    <cellStyle name="Note 3 6 6" xfId="2391" xr:uid="{CC1E1442-DA79-4539-855E-CAEA891702E4}"/>
    <cellStyle name="Note 3 6 6 2" xfId="2822" xr:uid="{20C1FA93-4E8F-4D47-B33B-1C1EF6838B51}"/>
    <cellStyle name="Note 3 6 6 2 2" xfId="4356" xr:uid="{C63E20C4-91FB-4376-850E-842EF380F054}"/>
    <cellStyle name="Note 3 6 6 2 2 2" xfId="7414" xr:uid="{92204581-A431-45F3-A446-65FE669DC2BC}"/>
    <cellStyle name="Note 3 6 6 2 2 3" xfId="10451" xr:uid="{6079B5B4-2D75-4C39-92C7-4D1A476F3673}"/>
    <cellStyle name="Note 3 6 6 2 2 4" xfId="13488" xr:uid="{72D64E45-49C4-447E-B5F4-977F1668D15E}"/>
    <cellStyle name="Note 3 6 6 2 3" xfId="5880" xr:uid="{0DC16B45-2A59-42E8-9E3E-DCC109323DE1}"/>
    <cellStyle name="Note 3 6 6 2 4" xfId="8917" xr:uid="{B60DAC38-0076-4D45-B46D-D499C14110AF}"/>
    <cellStyle name="Note 3 6 6 2 5" xfId="11954" xr:uid="{36F485E9-28FF-4515-B002-213F30CC3F9D}"/>
    <cellStyle name="Note 3 6 6 3" xfId="3243" xr:uid="{A8E37AE2-5AEB-4480-849C-CD8A691A6080}"/>
    <cellStyle name="Note 3 6 6 3 2" xfId="4777" xr:uid="{9E30D8BC-24AE-4AD2-80D3-C3ED93F649F9}"/>
    <cellStyle name="Note 3 6 6 3 2 2" xfId="7835" xr:uid="{3CEFEADB-CBBB-4D55-87C9-728404681800}"/>
    <cellStyle name="Note 3 6 6 3 2 3" xfId="10872" xr:uid="{4AC8782B-689A-42D1-9CCE-A1AA66BE3768}"/>
    <cellStyle name="Note 3 6 6 3 2 4" xfId="13909" xr:uid="{78787B54-C6CF-4175-A03B-E59B5FC8A978}"/>
    <cellStyle name="Note 3 6 6 3 3" xfId="6301" xr:uid="{8B656072-03B2-474E-91F8-CBF2E4DFC807}"/>
    <cellStyle name="Note 3 6 6 3 4" xfId="9338" xr:uid="{FDC2A4FB-3384-41E9-BBB9-2A6BDD653046}"/>
    <cellStyle name="Note 3 6 6 3 5" xfId="12375" xr:uid="{2E1CB405-8C28-4786-8E7B-62FF803CBD10}"/>
    <cellStyle name="Note 3 6 6 4" xfId="3596" xr:uid="{E8BFD91C-6FF2-411C-B643-0E89F7280D5B}"/>
    <cellStyle name="Note 3 6 6 4 2" xfId="6654" xr:uid="{CF032ABC-7A2F-438D-BA0B-B4C9391AC0C9}"/>
    <cellStyle name="Note 3 6 6 4 3" xfId="9691" xr:uid="{A76093B3-25F2-4CBA-B6CD-567018885144}"/>
    <cellStyle name="Note 3 6 6 4 4" xfId="12728" xr:uid="{979DDCEE-71EC-4267-A86C-F834AEE2BDAD}"/>
    <cellStyle name="Note 3 6 6 5" xfId="5449" xr:uid="{D391F35C-1652-4188-98F9-C3FB60CE144E}"/>
    <cellStyle name="Note 3 6 6 6" xfId="8486" xr:uid="{3988F7CF-CAB7-458A-A306-52E0C650873F}"/>
    <cellStyle name="Note 3 6 6 7" xfId="11523" xr:uid="{34DEBE76-21D1-460F-8AEB-2215BF829E4D}"/>
    <cellStyle name="Note 3 6 7" xfId="2609" xr:uid="{3CF88E24-552A-44C7-B564-D7A94F849AD3}"/>
    <cellStyle name="Note 3 6 7 2" xfId="4143" xr:uid="{E1D8C3E3-56E8-4580-866F-4B8342D62CC2}"/>
    <cellStyle name="Note 3 6 7 2 2" xfId="7201" xr:uid="{5A209585-A41F-4DAA-81EA-E53DF02C8153}"/>
    <cellStyle name="Note 3 6 7 2 3" xfId="10238" xr:uid="{A17FCDC7-1623-486B-89E7-FD469554A824}"/>
    <cellStyle name="Note 3 6 7 2 4" xfId="13275" xr:uid="{0C1E97EB-9678-4469-A7E1-CBD0FA53D8FB}"/>
    <cellStyle name="Note 3 6 7 3" xfId="5667" xr:uid="{933A900D-BE2C-4DD7-9781-8647D97207B4}"/>
    <cellStyle name="Note 3 6 7 4" xfId="8704" xr:uid="{FE7930DC-D519-430F-AB75-EE55D3E85598}"/>
    <cellStyle name="Note 3 6 7 5" xfId="11741" xr:uid="{26AAE333-4739-49C4-8F91-12F3C8EC87D2}"/>
    <cellStyle name="Note 3 6 8" xfId="3030" xr:uid="{875CA44F-9949-4E60-9FC8-BD345C88FE87}"/>
    <cellStyle name="Note 3 6 8 2" xfId="4564" xr:uid="{8876BBA7-20BC-4BCD-912D-6B8E048F27B3}"/>
    <cellStyle name="Note 3 6 8 2 2" xfId="7622" xr:uid="{2572036E-7E26-4B54-9B95-9F6DB210A35D}"/>
    <cellStyle name="Note 3 6 8 2 3" xfId="10659" xr:uid="{37949D96-B0FF-4DE4-9B9C-CA126FAF313E}"/>
    <cellStyle name="Note 3 6 8 2 4" xfId="13696" xr:uid="{D5DD5A7D-0C31-41F0-A2C1-455FE66EA8C9}"/>
    <cellStyle name="Note 3 6 8 3" xfId="6088" xr:uid="{39F55FBC-51A1-4EA3-91B8-EECBD9E9C2AC}"/>
    <cellStyle name="Note 3 6 8 4" xfId="9125" xr:uid="{7BC26911-F396-424B-A783-B08FCA7D72B1}"/>
    <cellStyle name="Note 3 6 8 5" xfId="12162" xr:uid="{C458B7A8-7A52-459C-82DC-35C238851746}"/>
    <cellStyle name="Note 3 6 9" xfId="5236" xr:uid="{8804B773-CF3B-428E-9C40-ABD4B3886766}"/>
    <cellStyle name="Note 3 7" xfId="2184" xr:uid="{CCDE093A-6816-4C87-ABAA-6CD92EC190E5}"/>
    <cellStyle name="Note 3 7 10" xfId="8279" xr:uid="{F05BE818-DD6D-4801-B280-8539B11A6A7B}"/>
    <cellStyle name="Note 3 7 11" xfId="11316" xr:uid="{72B8A662-1ADA-4EB7-8FD4-6855B82D5F6A}"/>
    <cellStyle name="Note 3 7 2" xfId="2219" xr:uid="{902F1483-DECA-4E90-8C7E-B6DAFAE5B63F}"/>
    <cellStyle name="Note 3 7 2 2" xfId="2287" xr:uid="{90ED1D07-61CD-4618-B6E2-B9D5192ABE9C}"/>
    <cellStyle name="Note 3 7 2 2 2" xfId="2500" xr:uid="{BEA29BA1-8373-4C7A-8C12-DEFDFB7CCF66}"/>
    <cellStyle name="Note 3 7 2 2 2 2" xfId="2931" xr:uid="{4E15D66D-98BA-4C1D-9437-6A47978637D1}"/>
    <cellStyle name="Note 3 7 2 2 2 2 2" xfId="4465" xr:uid="{61819207-CD6D-4684-9EC7-E3CC8E19D470}"/>
    <cellStyle name="Note 3 7 2 2 2 2 2 2" xfId="7523" xr:uid="{A61F5EB9-94BC-4EE1-951D-6E557AA12590}"/>
    <cellStyle name="Note 3 7 2 2 2 2 2 3" xfId="10560" xr:uid="{1E3E63DD-A812-47FC-B0E7-DAEBBA2CD017}"/>
    <cellStyle name="Note 3 7 2 2 2 2 2 4" xfId="13597" xr:uid="{11F63DE4-B4D1-4C5C-888F-650736863B7B}"/>
    <cellStyle name="Note 3 7 2 2 2 2 3" xfId="5989" xr:uid="{14A585DC-865C-47F9-B31C-4F6C6178ADE5}"/>
    <cellStyle name="Note 3 7 2 2 2 2 4" xfId="9026" xr:uid="{3BBFF97D-D9CC-4DBD-A8F3-96D587A69C6E}"/>
    <cellStyle name="Note 3 7 2 2 2 2 5" xfId="12063" xr:uid="{5541FCA6-A89E-4B3D-BC92-1EDF6E2F4A0D}"/>
    <cellStyle name="Note 3 7 2 2 2 3" xfId="3352" xr:uid="{43FC11BB-20CB-47A6-AA25-08ABB61C2388}"/>
    <cellStyle name="Note 3 7 2 2 2 3 2" xfId="4886" xr:uid="{CEC5B206-11EF-44B9-8794-C5EA16DE1F49}"/>
    <cellStyle name="Note 3 7 2 2 2 3 2 2" xfId="7944" xr:uid="{C931E844-AB0B-4E3E-B49C-3A065CAFD4A4}"/>
    <cellStyle name="Note 3 7 2 2 2 3 2 3" xfId="10981" xr:uid="{0E9CA415-C3BE-4BB8-B9F6-E023AEA11B8D}"/>
    <cellStyle name="Note 3 7 2 2 2 3 2 4" xfId="14018" xr:uid="{C81E9E22-29B6-4C02-BE85-9A387FAA26F3}"/>
    <cellStyle name="Note 3 7 2 2 2 3 3" xfId="6410" xr:uid="{1CC880A4-F99A-4C63-8B05-B9B92FB07687}"/>
    <cellStyle name="Note 3 7 2 2 2 3 4" xfId="9447" xr:uid="{18B81775-F965-405B-A26F-9FDE7CB5ACA2}"/>
    <cellStyle name="Note 3 7 2 2 2 3 5" xfId="12484" xr:uid="{08910B38-0745-4164-B018-33866FD9BD4D}"/>
    <cellStyle name="Note 3 7 2 2 2 4" xfId="3705" xr:uid="{BAE8990A-C42A-4531-B314-881BFCF5F69E}"/>
    <cellStyle name="Note 3 7 2 2 2 4 2" xfId="6763" xr:uid="{25CC1EB0-9735-4FB4-BB90-183172B24D6A}"/>
    <cellStyle name="Note 3 7 2 2 2 4 3" xfId="9800" xr:uid="{94ED0E37-C414-447A-83FB-388A210368BE}"/>
    <cellStyle name="Note 3 7 2 2 2 4 4" xfId="12837" xr:uid="{6F4B6790-753D-4966-A5D1-676EA2EC632D}"/>
    <cellStyle name="Note 3 7 2 2 2 5" xfId="5558" xr:uid="{7525D96C-1112-4F25-854D-0A4B68AF83AA}"/>
    <cellStyle name="Note 3 7 2 2 2 6" xfId="8595" xr:uid="{64E89A4A-E64B-4C5A-A204-0983ADD3B435}"/>
    <cellStyle name="Note 3 7 2 2 2 7" xfId="11632" xr:uid="{086245A4-FECD-4CFA-9DC5-0E486D1D6BFD}"/>
    <cellStyle name="Note 3 7 2 2 3" xfId="2718" xr:uid="{F5D7D300-9493-4FF3-AE6D-D0D37D489AA5}"/>
    <cellStyle name="Note 3 7 2 2 3 2" xfId="4252" xr:uid="{9F59669C-3E9D-4FE2-82F2-1DAE13325614}"/>
    <cellStyle name="Note 3 7 2 2 3 2 2" xfId="7310" xr:uid="{4F311C6E-FC10-4FF1-9323-8568E4A1A91D}"/>
    <cellStyle name="Note 3 7 2 2 3 2 3" xfId="10347" xr:uid="{A3D666D6-E4AF-4EDF-9D52-8CE0E7459B8E}"/>
    <cellStyle name="Note 3 7 2 2 3 2 4" xfId="13384" xr:uid="{7DFB1573-E626-46E6-B93A-6C3437C65CD7}"/>
    <cellStyle name="Note 3 7 2 2 3 3" xfId="5776" xr:uid="{0D8634BB-4A0F-496E-8BB3-DC4A26BD6341}"/>
    <cellStyle name="Note 3 7 2 2 3 4" xfId="8813" xr:uid="{C30243FC-3926-41F2-BF33-3F6B928E769D}"/>
    <cellStyle name="Note 3 7 2 2 3 5" xfId="11850" xr:uid="{70212BCE-EA28-40D6-A283-D20D9A6FF550}"/>
    <cellStyle name="Note 3 7 2 2 4" xfId="3139" xr:uid="{9163E824-7453-4785-A1BA-2DC6ECF0894F}"/>
    <cellStyle name="Note 3 7 2 2 4 2" xfId="4673" xr:uid="{4BEEC3A1-5539-4DBD-B20B-A270D93EE85E}"/>
    <cellStyle name="Note 3 7 2 2 4 2 2" xfId="7731" xr:uid="{09A3533D-34EC-4533-B5BC-2C1BAA7B8DEF}"/>
    <cellStyle name="Note 3 7 2 2 4 2 3" xfId="10768" xr:uid="{F4281424-6E55-4714-A0CB-AD5976542005}"/>
    <cellStyle name="Note 3 7 2 2 4 2 4" xfId="13805" xr:uid="{67256E08-69A3-4764-A7A3-DDDBFA130EE4}"/>
    <cellStyle name="Note 3 7 2 2 4 3" xfId="6197" xr:uid="{C6A50E87-0C18-431C-9C10-ABE00651E866}"/>
    <cellStyle name="Note 3 7 2 2 4 4" xfId="9234" xr:uid="{8CBE824D-0ABA-403A-834B-726BD7F66D59}"/>
    <cellStyle name="Note 3 7 2 2 4 5" xfId="12271" xr:uid="{349625E2-21CC-40F2-9C34-93119333A58D}"/>
    <cellStyle name="Note 3 7 2 2 5" xfId="3492" xr:uid="{FAB23711-F345-4D38-BA5A-EC372E0387F4}"/>
    <cellStyle name="Note 3 7 2 2 5 2" xfId="6550" xr:uid="{EB0F326A-7520-4983-AE37-56D668B41ADC}"/>
    <cellStyle name="Note 3 7 2 2 5 3" xfId="9587" xr:uid="{0A568538-7473-48BB-A63A-42A3DCA17496}"/>
    <cellStyle name="Note 3 7 2 2 5 4" xfId="12624" xr:uid="{E08A70BA-3418-4DF3-8689-9781F7960FE0}"/>
    <cellStyle name="Note 3 7 2 2 6" xfId="3894" xr:uid="{AE8B19C8-A8F3-4F5B-AD66-81777934A772}"/>
    <cellStyle name="Note 3 7 2 2 6 2" xfId="6952" xr:uid="{2C7BEB59-3D9A-4924-8B5E-65AAD13ACF09}"/>
    <cellStyle name="Note 3 7 2 2 6 3" xfId="9989" xr:uid="{5254663D-3BD7-4AA9-949A-73B9BFB7A243}"/>
    <cellStyle name="Note 3 7 2 2 6 4" xfId="13026" xr:uid="{A9B2AA60-A85F-4968-9143-7095114BCD67}"/>
    <cellStyle name="Note 3 7 2 2 7" xfId="5345" xr:uid="{4F5CFD1B-B83C-4791-B15C-B3DB45E3EA11}"/>
    <cellStyle name="Note 3 7 2 2 8" xfId="8382" xr:uid="{CCF4FA6C-876A-46BA-9BBE-B22AC9F99FAF}"/>
    <cellStyle name="Note 3 7 2 2 9" xfId="11419" xr:uid="{682A8137-46CC-470C-B61C-C823EB2CEAD3}"/>
    <cellStyle name="Note 3 7 2 3" xfId="2432" xr:uid="{58AAE26A-C1B6-476C-B4D0-84AD209A4800}"/>
    <cellStyle name="Note 3 7 2 3 2" xfId="2863" xr:uid="{B79104F4-148B-44BA-AE05-F35A981946B5}"/>
    <cellStyle name="Note 3 7 2 3 2 2" xfId="4397" xr:uid="{47579299-FB2A-4275-88C0-9937C822251A}"/>
    <cellStyle name="Note 3 7 2 3 2 2 2" xfId="7455" xr:uid="{7A3F6ABB-2AA6-4F4B-AF71-AE3F2F184A88}"/>
    <cellStyle name="Note 3 7 2 3 2 2 3" xfId="10492" xr:uid="{0D64E9BA-DE32-4B94-8633-485CDBA87261}"/>
    <cellStyle name="Note 3 7 2 3 2 2 4" xfId="13529" xr:uid="{9520B767-18F4-4132-BF73-768C51FE23FD}"/>
    <cellStyle name="Note 3 7 2 3 2 3" xfId="5921" xr:uid="{F906A8C8-CA55-474F-8AA2-8A3C8168B952}"/>
    <cellStyle name="Note 3 7 2 3 2 4" xfId="8958" xr:uid="{E70105CA-0DA8-4C49-BBD1-ECC02F314541}"/>
    <cellStyle name="Note 3 7 2 3 2 5" xfId="11995" xr:uid="{227CC356-A67E-4361-8AC0-8FBC2A4F0E6E}"/>
    <cellStyle name="Note 3 7 2 3 3" xfId="3284" xr:uid="{E591F8FB-FD93-4F4E-A9BB-BD3C8FDC7277}"/>
    <cellStyle name="Note 3 7 2 3 3 2" xfId="4818" xr:uid="{753422EE-CF2F-4B23-B5A6-9A7509A7F696}"/>
    <cellStyle name="Note 3 7 2 3 3 2 2" xfId="7876" xr:uid="{CB5C821D-4243-47FE-AD54-D48E7EEFE7ED}"/>
    <cellStyle name="Note 3 7 2 3 3 2 3" xfId="10913" xr:uid="{1A1A44C8-4972-4363-A8E6-1125297F4A5D}"/>
    <cellStyle name="Note 3 7 2 3 3 2 4" xfId="13950" xr:uid="{AB6B6910-2177-4ADE-8544-15EF7ACEB1DB}"/>
    <cellStyle name="Note 3 7 2 3 3 3" xfId="6342" xr:uid="{67B5D369-16C9-4513-95F3-C7234E157437}"/>
    <cellStyle name="Note 3 7 2 3 3 4" xfId="9379" xr:uid="{E425A80A-8F28-4212-9E19-0E14A47C03E3}"/>
    <cellStyle name="Note 3 7 2 3 3 5" xfId="12416" xr:uid="{259881EE-710B-4C3A-9C61-48DBB26368AA}"/>
    <cellStyle name="Note 3 7 2 3 4" xfId="3637" xr:uid="{4CE0D4F5-FC16-4F07-BA13-B39CF6D2B4D4}"/>
    <cellStyle name="Note 3 7 2 3 4 2" xfId="6695" xr:uid="{B7BA1098-35A6-4C5A-921C-C0EE8C36428D}"/>
    <cellStyle name="Note 3 7 2 3 4 3" xfId="9732" xr:uid="{E5D2DF31-8FFB-48BB-A51A-997D35DB69F0}"/>
    <cellStyle name="Note 3 7 2 3 4 4" xfId="12769" xr:uid="{5479AC00-9C44-4E87-894C-A126B9BF82BE}"/>
    <cellStyle name="Note 3 7 2 3 5" xfId="5490" xr:uid="{1D70670E-9B4F-406F-A97B-33026A4A44E6}"/>
    <cellStyle name="Note 3 7 2 3 6" xfId="8527" xr:uid="{AA135417-267D-4A56-9B58-F79A079CABB7}"/>
    <cellStyle name="Note 3 7 2 3 7" xfId="11564" xr:uid="{B870831E-72F6-41DC-8E9E-E7311FF7BDA9}"/>
    <cellStyle name="Note 3 7 2 4" xfId="2650" xr:uid="{953ED88D-CA3C-4663-A181-B23BC52217A7}"/>
    <cellStyle name="Note 3 7 2 4 2" xfId="4184" xr:uid="{FEAD1427-275E-4980-978C-49B8C6F19BCE}"/>
    <cellStyle name="Note 3 7 2 4 2 2" xfId="7242" xr:uid="{FDCD9356-9A6F-465E-90E2-4BC1A665CB7A}"/>
    <cellStyle name="Note 3 7 2 4 2 3" xfId="10279" xr:uid="{166CDE6A-7ADB-4AFB-86A9-933A703BA5A3}"/>
    <cellStyle name="Note 3 7 2 4 2 4" xfId="13316" xr:uid="{F381288B-CB5F-4498-9AE0-DBA4FC406A43}"/>
    <cellStyle name="Note 3 7 2 4 3" xfId="5708" xr:uid="{5E912B16-0473-482F-82F2-997A4D2936F2}"/>
    <cellStyle name="Note 3 7 2 4 4" xfId="8745" xr:uid="{671F2A44-BB4A-4996-B519-2B2753BA736A}"/>
    <cellStyle name="Note 3 7 2 4 5" xfId="11782" xr:uid="{067F9836-31CC-4CCD-AFB0-758407561884}"/>
    <cellStyle name="Note 3 7 2 5" xfId="3071" xr:uid="{E5BBC261-243D-41C9-84C2-AEE336775F6B}"/>
    <cellStyle name="Note 3 7 2 5 2" xfId="4605" xr:uid="{09CC0710-A04A-4ACF-A3B0-1EB727372AA1}"/>
    <cellStyle name="Note 3 7 2 5 2 2" xfId="7663" xr:uid="{B67EE087-8716-4C21-8857-8770AA6FA3E1}"/>
    <cellStyle name="Note 3 7 2 5 2 3" xfId="10700" xr:uid="{9565414F-2F98-4C6A-A2FC-0E4207F0C3CF}"/>
    <cellStyle name="Note 3 7 2 5 2 4" xfId="13737" xr:uid="{3E8F5F47-CE6F-4211-B439-FF1EA93B63A9}"/>
    <cellStyle name="Note 3 7 2 5 3" xfId="6129" xr:uid="{5052F600-C62C-45FB-BF40-A46E15001BD0}"/>
    <cellStyle name="Note 3 7 2 5 4" xfId="9166" xr:uid="{28064B37-2994-408F-9B1F-EAD27994BA76}"/>
    <cellStyle name="Note 3 7 2 5 5" xfId="12203" xr:uid="{4AE680AF-3172-4249-B217-0EFF6798696D}"/>
    <cellStyle name="Note 3 7 2 6" xfId="3826" xr:uid="{FF6182C7-7BD6-4E4F-9472-D1C12032C6D1}"/>
    <cellStyle name="Note 3 7 2 6 2" xfId="6884" xr:uid="{90471C93-61A1-4385-B024-325E28AC4147}"/>
    <cellStyle name="Note 3 7 2 6 3" xfId="9921" xr:uid="{72EFCE6E-00DB-434F-AA55-9E6C06C86092}"/>
    <cellStyle name="Note 3 7 2 6 4" xfId="12958" xr:uid="{11D3CCC8-582A-4BDB-B205-456CD120F8C0}"/>
    <cellStyle name="Note 3 7 2 7" xfId="5277" xr:uid="{4D010D0A-F3B5-4F13-BE22-710717C4BEDC}"/>
    <cellStyle name="Note 3 7 2 8" xfId="8314" xr:uid="{A9607954-02C6-4B5A-AED4-5DB810FCF9C1}"/>
    <cellStyle name="Note 3 7 2 9" xfId="11351" xr:uid="{1372F237-03AD-4419-9B4A-154502530514}"/>
    <cellStyle name="Note 3 7 3" xfId="2225" xr:uid="{45B0AAC4-1CD2-47B3-BCA8-A2F4480C580B}"/>
    <cellStyle name="Note 3 7 3 2" xfId="2438" xr:uid="{9E5542F8-883E-4AEA-AFAC-381684B98835}"/>
    <cellStyle name="Note 3 7 3 2 2" xfId="2869" xr:uid="{186F7A82-965C-49A6-92D3-CD430FD547CB}"/>
    <cellStyle name="Note 3 7 3 2 2 2" xfId="4403" xr:uid="{C42F3C86-D7EC-4EF0-8333-AF83D8D5B75D}"/>
    <cellStyle name="Note 3 7 3 2 2 2 2" xfId="7461" xr:uid="{39F97D33-B02E-4FB7-ABEF-F649F1B536BB}"/>
    <cellStyle name="Note 3 7 3 2 2 2 3" xfId="10498" xr:uid="{E8A3891E-184B-4278-A685-59A39ADB8D36}"/>
    <cellStyle name="Note 3 7 3 2 2 2 4" xfId="13535" xr:uid="{A51EADCF-0D85-4738-93C4-FEAD509D3E7C}"/>
    <cellStyle name="Note 3 7 3 2 2 3" xfId="5927" xr:uid="{A7D8F404-ED27-480D-A4C4-7E92A908E3EB}"/>
    <cellStyle name="Note 3 7 3 2 2 4" xfId="8964" xr:uid="{4AE73EA4-4B4F-42EE-8D43-7BB1D338C9E3}"/>
    <cellStyle name="Note 3 7 3 2 2 5" xfId="12001" xr:uid="{635B74AF-FF50-401F-8EDC-F6348A99C9E4}"/>
    <cellStyle name="Note 3 7 3 2 3" xfId="3290" xr:uid="{37F482ED-29C0-49C5-957B-0A4178261D17}"/>
    <cellStyle name="Note 3 7 3 2 3 2" xfId="4824" xr:uid="{E387D619-EDBF-408A-9E5A-3FE55DA48EAC}"/>
    <cellStyle name="Note 3 7 3 2 3 2 2" xfId="7882" xr:uid="{2067705E-E9FC-41F4-A86D-1CAE90174C7E}"/>
    <cellStyle name="Note 3 7 3 2 3 2 3" xfId="10919" xr:uid="{D0CE3439-CEAA-4F37-A674-2950995E6F0B}"/>
    <cellStyle name="Note 3 7 3 2 3 2 4" xfId="13956" xr:uid="{D7A76F1A-23B2-45DD-925A-71D7A3231AFA}"/>
    <cellStyle name="Note 3 7 3 2 3 3" xfId="6348" xr:uid="{8DDA79C6-8D03-4F79-89E2-A42F51E1AEBE}"/>
    <cellStyle name="Note 3 7 3 2 3 4" xfId="9385" xr:uid="{D9CA6BF6-40BB-4432-86ED-4F74A3594717}"/>
    <cellStyle name="Note 3 7 3 2 3 5" xfId="12422" xr:uid="{FF5642D6-AC90-4BB5-BD0B-32B4850D0495}"/>
    <cellStyle name="Note 3 7 3 2 4" xfId="3643" xr:uid="{6491F0B3-DE75-4CC2-869D-3F99468F5111}"/>
    <cellStyle name="Note 3 7 3 2 4 2" xfId="6701" xr:uid="{9C876725-2D50-4D93-B7BB-10AF0787FF4F}"/>
    <cellStyle name="Note 3 7 3 2 4 3" xfId="9738" xr:uid="{93AEB5F2-96BB-4FD2-A2EC-5649CDCF1535}"/>
    <cellStyle name="Note 3 7 3 2 4 4" xfId="12775" xr:uid="{F4938A11-FB85-4278-8EA5-8F2F56C284AB}"/>
    <cellStyle name="Note 3 7 3 2 5" xfId="5496" xr:uid="{BFCC42DE-FC07-4331-935E-9C75D8D92970}"/>
    <cellStyle name="Note 3 7 3 2 6" xfId="8533" xr:uid="{AE604017-1362-4BDB-8168-9D73A083C371}"/>
    <cellStyle name="Note 3 7 3 2 7" xfId="11570" xr:uid="{6C54E4BF-38DF-48C2-9B86-0160F81CFFAC}"/>
    <cellStyle name="Note 3 7 3 3" xfId="2656" xr:uid="{4D5C1628-53A5-403C-98F2-C52ADECA7746}"/>
    <cellStyle name="Note 3 7 3 3 2" xfId="4190" xr:uid="{CDDCD301-78F7-400F-9694-F2E91672E856}"/>
    <cellStyle name="Note 3 7 3 3 2 2" xfId="7248" xr:uid="{065F72A1-DD29-4186-AC8F-2BDD40D66DAA}"/>
    <cellStyle name="Note 3 7 3 3 2 3" xfId="10285" xr:uid="{C617F354-2163-4EFF-A1DB-B8D2D090C758}"/>
    <cellStyle name="Note 3 7 3 3 2 4" xfId="13322" xr:uid="{78875CBE-1186-4239-AEB2-768089C5108C}"/>
    <cellStyle name="Note 3 7 3 3 3" xfId="5714" xr:uid="{D061C198-7314-4737-B178-DF13915FA5DD}"/>
    <cellStyle name="Note 3 7 3 3 4" xfId="8751" xr:uid="{51837112-1CEF-452A-B5DB-846FD294DF7A}"/>
    <cellStyle name="Note 3 7 3 3 5" xfId="11788" xr:uid="{DF38286C-87DF-41DB-8714-4AE46AA58801}"/>
    <cellStyle name="Note 3 7 3 4" xfId="3077" xr:uid="{0283664B-F597-4BA4-8398-36F50114AB7A}"/>
    <cellStyle name="Note 3 7 3 4 2" xfId="4611" xr:uid="{D7039B14-3490-459C-A0AA-58E1BD2EC413}"/>
    <cellStyle name="Note 3 7 3 4 2 2" xfId="7669" xr:uid="{B0F055DA-04E1-4EB6-8305-76D3BB58821A}"/>
    <cellStyle name="Note 3 7 3 4 2 3" xfId="10706" xr:uid="{82ADE931-4849-48A3-B54D-61C6428E8C27}"/>
    <cellStyle name="Note 3 7 3 4 2 4" xfId="13743" xr:uid="{81B665C5-1D73-4CAA-AA74-11D5A39470F0}"/>
    <cellStyle name="Note 3 7 3 4 3" xfId="6135" xr:uid="{E2C2BF53-5503-410D-B9B5-6FAF86A41763}"/>
    <cellStyle name="Note 3 7 3 4 4" xfId="9172" xr:uid="{890E49EE-B9B9-4F62-A154-4BF6B16BB5A5}"/>
    <cellStyle name="Note 3 7 3 4 5" xfId="12209" xr:uid="{0F7E75AA-18C5-4BC1-B0D2-9C5E363A3FBE}"/>
    <cellStyle name="Note 3 7 3 5" xfId="3431" xr:uid="{C9AB57D3-F0E5-4876-90EF-ACB07306EDA4}"/>
    <cellStyle name="Note 3 7 3 5 2" xfId="6489" xr:uid="{6E4895E5-2589-4505-80D2-088A1E6F6659}"/>
    <cellStyle name="Note 3 7 3 5 3" xfId="9526" xr:uid="{D43E85AC-635F-4104-A3C8-FC4176ED9D1C}"/>
    <cellStyle name="Note 3 7 3 5 4" xfId="12563" xr:uid="{B1F25836-7E51-49E2-B7F2-AB55707D59F7}"/>
    <cellStyle name="Note 3 7 3 6" xfId="3832" xr:uid="{5BC7BAC6-A70C-4F90-8CE7-FCFC4D9E36F9}"/>
    <cellStyle name="Note 3 7 3 6 2" xfId="6890" xr:uid="{42C0E8D1-1EEB-41EC-A6C7-CC70ACE8D767}"/>
    <cellStyle name="Note 3 7 3 6 3" xfId="9927" xr:uid="{BAEC043A-1119-4F79-939B-15288CBAB96A}"/>
    <cellStyle name="Note 3 7 3 6 4" xfId="12964" xr:uid="{D2EC1A4C-1441-4414-B23F-006A80EC9DEB}"/>
    <cellStyle name="Note 3 7 3 7" xfId="5283" xr:uid="{FC58833C-FF4C-4407-91DA-3C21C90714D6}"/>
    <cellStyle name="Note 3 7 3 8" xfId="8320" xr:uid="{8F21E8E4-95F3-4DEF-8B8A-2CB2A9F71678}"/>
    <cellStyle name="Note 3 7 3 9" xfId="11357" xr:uid="{E08BD586-8C06-419C-B4E8-A14C1D6EC0DE}"/>
    <cellStyle name="Note 3 7 4" xfId="2292" xr:uid="{8112664B-A6DC-4654-A1A5-743711322247}"/>
    <cellStyle name="Note 3 7 4 2" xfId="2505" xr:uid="{5B02B23F-BB27-471F-A534-6BBB770C1A8B}"/>
    <cellStyle name="Note 3 7 4 2 2" xfId="2936" xr:uid="{DFD19792-FA86-4E32-A83A-E5091B07B99D}"/>
    <cellStyle name="Note 3 7 4 2 2 2" xfId="4470" xr:uid="{06E40860-A075-4196-B07B-5D14B6225577}"/>
    <cellStyle name="Note 3 7 4 2 2 2 2" xfId="7528" xr:uid="{9114F918-AFB6-4DAC-A75B-2B443A1401CC}"/>
    <cellStyle name="Note 3 7 4 2 2 2 3" xfId="10565" xr:uid="{16B3034E-8AAF-4DCA-B0B9-291B43C5946B}"/>
    <cellStyle name="Note 3 7 4 2 2 2 4" xfId="13602" xr:uid="{092EBB41-AB39-44E5-9302-0398233D1FE0}"/>
    <cellStyle name="Note 3 7 4 2 2 3" xfId="5994" xr:uid="{D36A02B0-8C6E-4571-9CDB-E226E04863D7}"/>
    <cellStyle name="Note 3 7 4 2 2 4" xfId="9031" xr:uid="{1DF77215-D4CB-4841-B92F-678E385BD104}"/>
    <cellStyle name="Note 3 7 4 2 2 5" xfId="12068" xr:uid="{7712F725-7993-4AF9-9BB6-E8632CD8A19A}"/>
    <cellStyle name="Note 3 7 4 2 3" xfId="3357" xr:uid="{AF90FD6B-05F9-44C5-8DE3-C103F76E7748}"/>
    <cellStyle name="Note 3 7 4 2 3 2" xfId="4891" xr:uid="{E5540114-C3E5-4C39-BC7E-1EBC71209081}"/>
    <cellStyle name="Note 3 7 4 2 3 2 2" xfId="7949" xr:uid="{C78F0A98-A7D5-4A7A-8702-83332CAAD199}"/>
    <cellStyle name="Note 3 7 4 2 3 2 3" xfId="10986" xr:uid="{3544AEEE-3ACA-494F-9204-B0CD04AD9723}"/>
    <cellStyle name="Note 3 7 4 2 3 2 4" xfId="14023" xr:uid="{1A63774E-11B6-4E79-B814-72AD0FDA8554}"/>
    <cellStyle name="Note 3 7 4 2 3 3" xfId="6415" xr:uid="{55737AF0-7340-4E17-984F-E5B05B896C52}"/>
    <cellStyle name="Note 3 7 4 2 3 4" xfId="9452" xr:uid="{BCEE90D7-D513-4337-BC20-8A2F519BC05C}"/>
    <cellStyle name="Note 3 7 4 2 3 5" xfId="12489" xr:uid="{AEBB0E9A-82AB-4B74-A371-00E543EB2F5E}"/>
    <cellStyle name="Note 3 7 4 2 4" xfId="3710" xr:uid="{D72BE654-2869-49D6-8CD2-6AFF5C779FDB}"/>
    <cellStyle name="Note 3 7 4 2 4 2" xfId="6768" xr:uid="{705B796A-B12F-488E-8270-BCCA09719FBE}"/>
    <cellStyle name="Note 3 7 4 2 4 3" xfId="9805" xr:uid="{D3F353B8-D9E0-40B7-BD58-0CAB3A8CBB32}"/>
    <cellStyle name="Note 3 7 4 2 4 4" xfId="12842" xr:uid="{11EF525F-C123-4C2C-8C7C-8834900589A0}"/>
    <cellStyle name="Note 3 7 4 2 5" xfId="5563" xr:uid="{E26A4EA7-58EE-4097-9A25-31378F5B5D5C}"/>
    <cellStyle name="Note 3 7 4 2 6" xfId="8600" xr:uid="{CF3A3BC0-8E92-4525-85DE-61063FD35321}"/>
    <cellStyle name="Note 3 7 4 2 7" xfId="11637" xr:uid="{396EAE9F-3ECE-4F1F-B93A-EC3AB5B7372F}"/>
    <cellStyle name="Note 3 7 4 3" xfId="2723" xr:uid="{CFC24B95-09C1-4B0B-8E0A-25FF1D6870A5}"/>
    <cellStyle name="Note 3 7 4 3 2" xfId="4257" xr:uid="{A6722579-89AF-4ED1-AB37-4EBF226B18C4}"/>
    <cellStyle name="Note 3 7 4 3 2 2" xfId="7315" xr:uid="{529C0074-99EE-4772-9DCF-07A78395799E}"/>
    <cellStyle name="Note 3 7 4 3 2 3" xfId="10352" xr:uid="{54CE7824-51EE-4D90-BEB9-C3F9AB32BEB6}"/>
    <cellStyle name="Note 3 7 4 3 2 4" xfId="13389" xr:uid="{79264569-5D29-48A6-B8E1-4DEFC0FAE029}"/>
    <cellStyle name="Note 3 7 4 3 3" xfId="5781" xr:uid="{D5C6F646-1317-4210-B3E4-D58F0FF29D23}"/>
    <cellStyle name="Note 3 7 4 3 4" xfId="8818" xr:uid="{B77BB483-E5C4-4338-BFF8-5F3F2539D280}"/>
    <cellStyle name="Note 3 7 4 3 5" xfId="11855" xr:uid="{6628DB4B-148C-43CB-A818-38DFB66AB2E5}"/>
    <cellStyle name="Note 3 7 4 4" xfId="3144" xr:uid="{6649E0DE-DF39-4FB8-8BD6-7F0C3499B778}"/>
    <cellStyle name="Note 3 7 4 4 2" xfId="4678" xr:uid="{A1BE8D38-84BC-4354-A0C7-B2357DAB0913}"/>
    <cellStyle name="Note 3 7 4 4 2 2" xfId="7736" xr:uid="{27057A4C-ECC7-411C-98AA-CED311303947}"/>
    <cellStyle name="Note 3 7 4 4 2 3" xfId="10773" xr:uid="{5E852864-BEC0-4D0A-B955-E7A28C911641}"/>
    <cellStyle name="Note 3 7 4 4 2 4" xfId="13810" xr:uid="{439229E1-D153-47A9-8B29-62CE1B0D55BC}"/>
    <cellStyle name="Note 3 7 4 4 3" xfId="6202" xr:uid="{DD6F4DB3-9B9F-437A-B17E-9D424AE774CD}"/>
    <cellStyle name="Note 3 7 4 4 4" xfId="9239" xr:uid="{B7777187-248E-4D14-A7DB-BB947278C99B}"/>
    <cellStyle name="Note 3 7 4 4 5" xfId="12276" xr:uid="{3246ACEA-B795-471C-8EC9-4B42590B39EA}"/>
    <cellStyle name="Note 3 7 4 5" xfId="3497" xr:uid="{63F7D439-7E28-47FD-9F28-B2830D136B44}"/>
    <cellStyle name="Note 3 7 4 5 2" xfId="6555" xr:uid="{3BB10B08-1400-45D8-B6F0-105D6F83D38B}"/>
    <cellStyle name="Note 3 7 4 5 3" xfId="9592" xr:uid="{BC87712A-FED2-4028-B09F-0F412A8F9D0D}"/>
    <cellStyle name="Note 3 7 4 5 4" xfId="12629" xr:uid="{BB8CD87E-3F7B-4325-8655-E271E768EC4A}"/>
    <cellStyle name="Note 3 7 4 6" xfId="3899" xr:uid="{F5A164BA-7C4E-4F94-9EF2-E2A398632EC1}"/>
    <cellStyle name="Note 3 7 4 6 2" xfId="6957" xr:uid="{06F1EB7B-C340-4B49-B5EF-57BD695AC99A}"/>
    <cellStyle name="Note 3 7 4 6 3" xfId="9994" xr:uid="{B9C347D8-13F0-407A-8BF0-743669FDBC77}"/>
    <cellStyle name="Note 3 7 4 6 4" xfId="13031" xr:uid="{1E277050-198B-4CBE-81A5-F0BB2E31CFF1}"/>
    <cellStyle name="Note 3 7 4 7" xfId="5350" xr:uid="{3AFA45EE-3FE1-4219-9D70-27687E03ED47}"/>
    <cellStyle name="Note 3 7 4 8" xfId="8387" xr:uid="{295C8B0A-8BBF-4EDC-9DD8-D837140F1C11}"/>
    <cellStyle name="Note 3 7 4 9" xfId="11424" xr:uid="{6AFD0AFD-16FE-43D4-8556-07914A7694A4}"/>
    <cellStyle name="Note 3 7 5" xfId="2360" xr:uid="{71832011-2B30-4A3A-90E5-E2A19C0BC112}"/>
    <cellStyle name="Note 3 7 5 2" xfId="2573" xr:uid="{7B296C47-6852-4ABF-9A98-444992E9B675}"/>
    <cellStyle name="Note 3 7 5 2 2" xfId="3004" xr:uid="{1354BAEC-A002-44C3-8A4F-C562BA2F52A6}"/>
    <cellStyle name="Note 3 7 5 2 2 2" xfId="4538" xr:uid="{E08E22EA-87A7-42F8-B523-BD565A01CDC1}"/>
    <cellStyle name="Note 3 7 5 2 2 2 2" xfId="7596" xr:uid="{282FCCC9-4B18-4786-9B7D-C6611947A971}"/>
    <cellStyle name="Note 3 7 5 2 2 2 3" xfId="10633" xr:uid="{6378B0AE-D4E2-40F1-A8FA-985F3493529D}"/>
    <cellStyle name="Note 3 7 5 2 2 2 4" xfId="13670" xr:uid="{505AA8D9-6D8D-4B86-8AD2-4F4D81541324}"/>
    <cellStyle name="Note 3 7 5 2 2 3" xfId="6062" xr:uid="{DE7978D6-7245-4C6A-9EDB-5CECA568C37E}"/>
    <cellStyle name="Note 3 7 5 2 2 4" xfId="9099" xr:uid="{E1AE6AF0-957C-4400-9CB8-EB9C55D9FEF1}"/>
    <cellStyle name="Note 3 7 5 2 2 5" xfId="12136" xr:uid="{1ADD94EF-AD2F-4F2B-8C98-8E390F00F28C}"/>
    <cellStyle name="Note 3 7 5 2 3" xfId="3425" xr:uid="{C6F68F81-C9B8-4F38-9CD9-D09991902934}"/>
    <cellStyle name="Note 3 7 5 2 3 2" xfId="4959" xr:uid="{F50F1C61-F50C-472B-B443-44148B199C76}"/>
    <cellStyle name="Note 3 7 5 2 3 2 2" xfId="8017" xr:uid="{6514F7B2-0CAE-4816-A3F2-804E64F692A1}"/>
    <cellStyle name="Note 3 7 5 2 3 2 3" xfId="11054" xr:uid="{B3FB1DBA-2F28-47D6-ABC1-02C7838AD5F9}"/>
    <cellStyle name="Note 3 7 5 2 3 2 4" xfId="14091" xr:uid="{06BBCCF4-3BBD-4113-A29A-28CE256EEADE}"/>
    <cellStyle name="Note 3 7 5 2 3 3" xfId="6483" xr:uid="{5E7CCE8B-E42D-40CB-B7D8-899365B7D296}"/>
    <cellStyle name="Note 3 7 5 2 3 4" xfId="9520" xr:uid="{E43BFE72-FEB8-4838-AF8C-39801E815964}"/>
    <cellStyle name="Note 3 7 5 2 3 5" xfId="12557" xr:uid="{08FAB1F0-056F-4285-9021-AD954EE0EFF0}"/>
    <cellStyle name="Note 3 7 5 2 4" xfId="3778" xr:uid="{60658A3C-52A8-4BEB-B93A-5A67DFF4735B}"/>
    <cellStyle name="Note 3 7 5 2 4 2" xfId="6836" xr:uid="{76B2E2F6-8FD0-42E0-8CCF-83BA20979DBB}"/>
    <cellStyle name="Note 3 7 5 2 4 3" xfId="9873" xr:uid="{5B4C3B04-3C88-486C-8DF0-1CF18A9316A8}"/>
    <cellStyle name="Note 3 7 5 2 4 4" xfId="12910" xr:uid="{D4B83DEE-1707-40B0-9DFB-5AB5ED9E935C}"/>
    <cellStyle name="Note 3 7 5 2 5" xfId="5631" xr:uid="{CB773BFF-785E-4557-8356-924594D89F16}"/>
    <cellStyle name="Note 3 7 5 2 6" xfId="8668" xr:uid="{FE6FE701-CAD5-4D45-9708-8CD38901583B}"/>
    <cellStyle name="Note 3 7 5 2 7" xfId="11705" xr:uid="{0485A8AA-FAB4-4D0B-A12A-5E5B5C80B115}"/>
    <cellStyle name="Note 3 7 5 3" xfId="2791" xr:uid="{80E36E04-0A30-45C4-8C64-237822CCCC9B}"/>
    <cellStyle name="Note 3 7 5 3 2" xfId="4325" xr:uid="{AB6C83B5-6D1A-47C4-A06C-489C65D23400}"/>
    <cellStyle name="Note 3 7 5 3 2 2" xfId="7383" xr:uid="{C0FA5AB9-A5A3-417F-82F8-185F4E04CEC7}"/>
    <cellStyle name="Note 3 7 5 3 2 3" xfId="10420" xr:uid="{BA5A2F83-8231-4EA1-8101-04C5899BED26}"/>
    <cellStyle name="Note 3 7 5 3 2 4" xfId="13457" xr:uid="{1743031A-E51B-41AF-90B8-29DF3EF9C782}"/>
    <cellStyle name="Note 3 7 5 3 3" xfId="5849" xr:uid="{D97C7A16-2B40-4098-880A-7640C28BC2D3}"/>
    <cellStyle name="Note 3 7 5 3 4" xfId="8886" xr:uid="{83928E58-498E-40E8-90D2-E9B3DC18AC67}"/>
    <cellStyle name="Note 3 7 5 3 5" xfId="11923" xr:uid="{F375F314-54FB-41EF-BA6E-AE409D739CC8}"/>
    <cellStyle name="Note 3 7 5 4" xfId="3212" xr:uid="{916AB035-57C3-4D8D-81F0-79059ACA991F}"/>
    <cellStyle name="Note 3 7 5 4 2" xfId="4746" xr:uid="{417D848E-58B2-4E33-9082-82038E03B380}"/>
    <cellStyle name="Note 3 7 5 4 2 2" xfId="7804" xr:uid="{4F345FC6-8A96-4465-982F-C88C3728B644}"/>
    <cellStyle name="Note 3 7 5 4 2 3" xfId="10841" xr:uid="{61D4BA36-BE56-48AE-A5C3-FA845A27B565}"/>
    <cellStyle name="Note 3 7 5 4 2 4" xfId="13878" xr:uid="{E9D0B512-41B0-4F75-8EC4-F32A789A3FEA}"/>
    <cellStyle name="Note 3 7 5 4 3" xfId="6270" xr:uid="{3EDEE4E0-8B4E-4B42-808E-2C22D595CCA7}"/>
    <cellStyle name="Note 3 7 5 4 4" xfId="9307" xr:uid="{43DAF0B5-13EE-4E46-9C0F-B293419911B6}"/>
    <cellStyle name="Note 3 7 5 4 5" xfId="12344" xr:uid="{1DD8D532-D480-47A7-80CD-6971B7F9EC3E}"/>
    <cellStyle name="Note 3 7 5 5" xfId="3565" xr:uid="{35736F1D-849C-493C-80EC-D57CFC47F5A3}"/>
    <cellStyle name="Note 3 7 5 5 2" xfId="6623" xr:uid="{1CD11957-3356-4E9E-A509-F8F3D3A8861D}"/>
    <cellStyle name="Note 3 7 5 5 3" xfId="9660" xr:uid="{D56535A4-D1B1-435A-A631-633AAC64E51A}"/>
    <cellStyle name="Note 3 7 5 5 4" xfId="12697" xr:uid="{A5CA5BDB-610C-4B51-9EFB-A19FCB5EF183}"/>
    <cellStyle name="Note 3 7 5 6" xfId="3967" xr:uid="{87B82FF9-EC8E-486F-AC20-82DA0BBE6E8F}"/>
    <cellStyle name="Note 3 7 5 6 2" xfId="7025" xr:uid="{DC7D00C8-C152-43D9-A476-8C4D248818E3}"/>
    <cellStyle name="Note 3 7 5 6 3" xfId="10062" xr:uid="{6B7EF78B-DFB8-4A59-BAEE-E910617AB95F}"/>
    <cellStyle name="Note 3 7 5 6 4" xfId="13099" xr:uid="{C1E6BF8B-C5B7-4DB8-A420-9CB4B4E6170D}"/>
    <cellStyle name="Note 3 7 5 7" xfId="5418" xr:uid="{7C7C10B4-11BF-4E39-AFE9-1D2E6091928E}"/>
    <cellStyle name="Note 3 7 5 8" xfId="8455" xr:uid="{89AA4DF7-07AF-4FFD-8028-63FDF4BCD0C4}"/>
    <cellStyle name="Note 3 7 5 9" xfId="11492" xr:uid="{A0E40C75-D77A-44AD-B91A-C9727E8B53DD}"/>
    <cellStyle name="Note 3 7 6" xfId="2397" xr:uid="{ED7B47E2-CFB3-4CE2-ACB9-51F637C41FBA}"/>
    <cellStyle name="Note 3 7 6 2" xfId="2828" xr:uid="{D73DBED6-AF7C-4C76-A24A-AB4CCC21C1A5}"/>
    <cellStyle name="Note 3 7 6 2 2" xfId="4362" xr:uid="{CA963E29-C6FE-4171-AAD2-95F4520C7527}"/>
    <cellStyle name="Note 3 7 6 2 2 2" xfId="7420" xr:uid="{BA87986C-350D-40DC-9F1B-C96E429CE756}"/>
    <cellStyle name="Note 3 7 6 2 2 3" xfId="10457" xr:uid="{D697BE25-A11E-4E7E-AB82-0E42FFCDA4B4}"/>
    <cellStyle name="Note 3 7 6 2 2 4" xfId="13494" xr:uid="{4CDE8067-CD86-48F3-BDC2-96AA0DF9A408}"/>
    <cellStyle name="Note 3 7 6 2 3" xfId="5886" xr:uid="{E1AB4CD3-7068-4304-A3C5-DEC5AB115D34}"/>
    <cellStyle name="Note 3 7 6 2 4" xfId="8923" xr:uid="{2AD966D8-593A-4000-AB4F-E01940F20DD0}"/>
    <cellStyle name="Note 3 7 6 2 5" xfId="11960" xr:uid="{C90CA10B-F339-49B6-87CE-F177CBC3C022}"/>
    <cellStyle name="Note 3 7 6 3" xfId="3249" xr:uid="{F7091369-F928-4828-B2F2-EDB4311F65DB}"/>
    <cellStyle name="Note 3 7 6 3 2" xfId="4783" xr:uid="{CC253297-ACB7-4880-8051-B97E80AFFBCA}"/>
    <cellStyle name="Note 3 7 6 3 2 2" xfId="7841" xr:uid="{7214EB6D-164F-4FCD-934E-B44ECC0C130B}"/>
    <cellStyle name="Note 3 7 6 3 2 3" xfId="10878" xr:uid="{8A9A94FD-2A5F-48E7-AE17-0FFEE8B6E67A}"/>
    <cellStyle name="Note 3 7 6 3 2 4" xfId="13915" xr:uid="{25FE508C-9061-4282-81D1-7A865F5828B6}"/>
    <cellStyle name="Note 3 7 6 3 3" xfId="6307" xr:uid="{1BD75019-FED1-4A5F-AFE8-E25A6C0C90EC}"/>
    <cellStyle name="Note 3 7 6 3 4" xfId="9344" xr:uid="{748001FE-BE5F-48F4-A872-85898741124E}"/>
    <cellStyle name="Note 3 7 6 3 5" xfId="12381" xr:uid="{032C1695-84F2-4AA5-9DF0-60F8D862BFC4}"/>
    <cellStyle name="Note 3 7 6 4" xfId="3602" xr:uid="{C1216B3D-F8F6-4318-A116-02503842C4AC}"/>
    <cellStyle name="Note 3 7 6 4 2" xfId="6660" xr:uid="{530DE579-8ED4-405E-88F3-B983EFE39C18}"/>
    <cellStyle name="Note 3 7 6 4 3" xfId="9697" xr:uid="{FEB25A05-7B6A-45DE-BF64-641D23E4B2A0}"/>
    <cellStyle name="Note 3 7 6 4 4" xfId="12734" xr:uid="{B4C40103-24DC-41EF-8429-06900C1F0919}"/>
    <cellStyle name="Note 3 7 6 5" xfId="5455" xr:uid="{6894CB90-A6BD-4D39-9935-0A20CC250CCE}"/>
    <cellStyle name="Note 3 7 6 6" xfId="8492" xr:uid="{4D1A5D70-F0CA-40C8-8707-9FE4F670750E}"/>
    <cellStyle name="Note 3 7 6 7" xfId="11529" xr:uid="{9733D7C0-A319-4757-A9A7-F96489E040B8}"/>
    <cellStyle name="Note 3 7 7" xfId="2615" xr:uid="{47DADE2D-DFAF-4F84-AB5E-F85EE50FD94A}"/>
    <cellStyle name="Note 3 7 7 2" xfId="4149" xr:uid="{53CBE9E9-3A65-4886-93E1-2A0ACDCB8753}"/>
    <cellStyle name="Note 3 7 7 2 2" xfId="7207" xr:uid="{B93C1246-A2A9-4EAE-A053-BA7F022CEACE}"/>
    <cellStyle name="Note 3 7 7 2 3" xfId="10244" xr:uid="{A5FAAB03-00B0-46FA-A1A3-1AAC18A9BF56}"/>
    <cellStyle name="Note 3 7 7 2 4" xfId="13281" xr:uid="{48A01444-26B6-495A-BBA5-F8D6C69D20F7}"/>
    <cellStyle name="Note 3 7 7 3" xfId="5673" xr:uid="{7669F1B5-0629-4695-A6B9-FDFE2C4E547A}"/>
    <cellStyle name="Note 3 7 7 4" xfId="8710" xr:uid="{54E71C0F-8A2F-4103-A5BA-DAA93DA9E08B}"/>
    <cellStyle name="Note 3 7 7 5" xfId="11747" xr:uid="{3D60247C-AFD7-4374-85D6-B0C0513881A8}"/>
    <cellStyle name="Note 3 7 8" xfId="3036" xr:uid="{75A93505-F328-4887-9776-A8025AC2C320}"/>
    <cellStyle name="Note 3 7 8 2" xfId="4570" xr:uid="{651AE1C9-614B-4651-BD54-8D0EA3611231}"/>
    <cellStyle name="Note 3 7 8 2 2" xfId="7628" xr:uid="{75C92F5E-BE27-49F4-A331-E107D88AE915}"/>
    <cellStyle name="Note 3 7 8 2 3" xfId="10665" xr:uid="{622C853C-FBF7-4961-9621-D5641FFA46B5}"/>
    <cellStyle name="Note 3 7 8 2 4" xfId="13702" xr:uid="{7C05243A-A257-4578-85C6-2B019FF26272}"/>
    <cellStyle name="Note 3 7 8 3" xfId="6094" xr:uid="{737456AA-834B-48A0-82DB-AA9E17C0C9B3}"/>
    <cellStyle name="Note 3 7 8 4" xfId="9131" xr:uid="{0F22BD4C-09AE-4BBD-92F4-30316C6DFEFE}"/>
    <cellStyle name="Note 3 7 8 5" xfId="12168" xr:uid="{5E8F0C37-0D5B-4699-A135-86E9C6132C8B}"/>
    <cellStyle name="Note 3 7 9" xfId="5242" xr:uid="{61E7B1D5-8B13-4820-AA96-9DC163C21D00}"/>
    <cellStyle name="Note 3 8" xfId="2139" xr:uid="{CF39A764-1082-47C6-816B-FEE001037E37}"/>
    <cellStyle name="Note 3 8 2" xfId="2229" xr:uid="{D4BC77A8-97B5-4243-ABD7-63329181ECAB}"/>
    <cellStyle name="Note 3 8 2 2" xfId="2291" xr:uid="{D49B0E94-4D74-4898-8441-22440FF3FD17}"/>
    <cellStyle name="Note 3 8 2 2 2" xfId="2504" xr:uid="{43C2682A-1A2C-4635-BCF1-16CA7D14252C}"/>
    <cellStyle name="Note 3 8 2 2 2 2" xfId="2935" xr:uid="{B46172E0-E165-468B-92A5-26C724B473C5}"/>
    <cellStyle name="Note 3 8 2 2 2 2 2" xfId="4469" xr:uid="{D41B555F-DC1A-4F5D-A794-8C3059CFDA6F}"/>
    <cellStyle name="Note 3 8 2 2 2 2 2 2" xfId="7527" xr:uid="{561F2097-DCD8-4DC3-84D5-D083657078E2}"/>
    <cellStyle name="Note 3 8 2 2 2 2 2 3" xfId="10564" xr:uid="{95FDEF1E-3E6A-42E3-850A-12DEFCA64842}"/>
    <cellStyle name="Note 3 8 2 2 2 2 2 4" xfId="13601" xr:uid="{F9AEAEE5-503A-42FF-9D1B-E59A6263F3CF}"/>
    <cellStyle name="Note 3 8 2 2 2 2 3" xfId="5993" xr:uid="{73484EAF-9F16-4C81-8A43-43942DB2686A}"/>
    <cellStyle name="Note 3 8 2 2 2 2 4" xfId="9030" xr:uid="{104A2201-A3D3-4333-AEC1-03D63088D1E6}"/>
    <cellStyle name="Note 3 8 2 2 2 2 5" xfId="12067" xr:uid="{F0126870-ADB4-4EC7-88A2-4812211441C9}"/>
    <cellStyle name="Note 3 8 2 2 2 3" xfId="3356" xr:uid="{1015A5D4-0BAE-41A7-88A7-B6A9C83BECF9}"/>
    <cellStyle name="Note 3 8 2 2 2 3 2" xfId="4890" xr:uid="{AA16A8F0-F5AD-4381-B550-E3746D566AF8}"/>
    <cellStyle name="Note 3 8 2 2 2 3 2 2" xfId="7948" xr:uid="{33F7B042-C691-4234-A3DC-583A41CF7B92}"/>
    <cellStyle name="Note 3 8 2 2 2 3 2 3" xfId="10985" xr:uid="{40273E4D-B6BE-4C3E-B1C1-DED13775DED6}"/>
    <cellStyle name="Note 3 8 2 2 2 3 2 4" xfId="14022" xr:uid="{B2CFE1F6-8C93-4540-812D-2ECD36859F38}"/>
    <cellStyle name="Note 3 8 2 2 2 3 3" xfId="6414" xr:uid="{91C72DDB-D956-4B22-9FCD-3CACBCFE2C4B}"/>
    <cellStyle name="Note 3 8 2 2 2 3 4" xfId="9451" xr:uid="{F028C6BD-4A6D-4A06-8FDA-9101CEAE7385}"/>
    <cellStyle name="Note 3 8 2 2 2 3 5" xfId="12488" xr:uid="{230B0A12-4828-40CD-8408-85735D4384BB}"/>
    <cellStyle name="Note 3 8 2 2 2 4" xfId="3709" xr:uid="{6C7CD6CF-2E69-4F94-AC67-6A7E5C1ECFA9}"/>
    <cellStyle name="Note 3 8 2 2 2 4 2" xfId="6767" xr:uid="{F27A5DF7-39F1-4718-A0B7-1D129F3B1A8D}"/>
    <cellStyle name="Note 3 8 2 2 2 4 3" xfId="9804" xr:uid="{5DEA66A2-105F-47CF-A68B-069156297F22}"/>
    <cellStyle name="Note 3 8 2 2 2 4 4" xfId="12841" xr:uid="{CBCACCD2-0F9D-4074-8064-F4A5644B0176}"/>
    <cellStyle name="Note 3 8 2 2 2 5" xfId="5562" xr:uid="{F1FB0E8B-FBCA-4FB1-BEDB-584A20B6F4C3}"/>
    <cellStyle name="Note 3 8 2 2 2 6" xfId="8599" xr:uid="{68E0180C-67E2-4F78-8CE0-D8A40E95711C}"/>
    <cellStyle name="Note 3 8 2 2 2 7" xfId="11636" xr:uid="{7AC4DDAC-B355-4AB8-9BE1-10AF8973FC6B}"/>
    <cellStyle name="Note 3 8 2 2 3" xfId="2722" xr:uid="{FFA138D9-6CC7-4E16-AA4D-842349B28073}"/>
    <cellStyle name="Note 3 8 2 2 3 2" xfId="4256" xr:uid="{3C9A83FB-A062-4F2E-8DA5-4BC8A68C8165}"/>
    <cellStyle name="Note 3 8 2 2 3 2 2" xfId="7314" xr:uid="{C015F7D6-6F5C-4334-BCF1-9EDA67AB4137}"/>
    <cellStyle name="Note 3 8 2 2 3 2 3" xfId="10351" xr:uid="{C2E72AF0-A402-4FEC-B4FA-ABECB74C3137}"/>
    <cellStyle name="Note 3 8 2 2 3 2 4" xfId="13388" xr:uid="{A80C9990-9990-4369-BCA6-5C97CBDC661C}"/>
    <cellStyle name="Note 3 8 2 2 3 3" xfId="5780" xr:uid="{7429E6C8-0A85-4EE6-A0DC-2F9CD20CB186}"/>
    <cellStyle name="Note 3 8 2 2 3 4" xfId="8817" xr:uid="{0B5C581B-8A2E-4BAB-B1CD-C1BEA673119A}"/>
    <cellStyle name="Note 3 8 2 2 3 5" xfId="11854" xr:uid="{07CB1B59-96C2-4BA9-A6AC-3E4FBAE9B394}"/>
    <cellStyle name="Note 3 8 2 2 4" xfId="3143" xr:uid="{2F4962C9-FBB0-4BF6-AE2E-EE25CAFE40C6}"/>
    <cellStyle name="Note 3 8 2 2 4 2" xfId="4677" xr:uid="{6BEA5FC6-23CB-4D38-82AD-5D3DE0B8EB66}"/>
    <cellStyle name="Note 3 8 2 2 4 2 2" xfId="7735" xr:uid="{330DEB8A-93F6-48C0-9B15-F24DC749AC32}"/>
    <cellStyle name="Note 3 8 2 2 4 2 3" xfId="10772" xr:uid="{1DABBC4F-806A-4E06-873F-D10230AF409E}"/>
    <cellStyle name="Note 3 8 2 2 4 2 4" xfId="13809" xr:uid="{4D2D1157-0ABA-4500-8FF4-DCCE025D434F}"/>
    <cellStyle name="Note 3 8 2 2 4 3" xfId="6201" xr:uid="{B7BEDFEA-A2B6-49F0-9D99-8B8144F86C7D}"/>
    <cellStyle name="Note 3 8 2 2 4 4" xfId="9238" xr:uid="{65394FE6-B919-46A2-9885-69B2150A3F3E}"/>
    <cellStyle name="Note 3 8 2 2 4 5" xfId="12275" xr:uid="{A5274152-82D3-429A-8224-C96D6510B82F}"/>
    <cellStyle name="Note 3 8 2 2 5" xfId="3496" xr:uid="{AEAE1FCE-CAD8-4E89-B76B-9F7B93115AD1}"/>
    <cellStyle name="Note 3 8 2 2 5 2" xfId="6554" xr:uid="{BE097E54-8E9D-4E85-BF35-905BC1075E4D}"/>
    <cellStyle name="Note 3 8 2 2 5 3" xfId="9591" xr:uid="{8924BBC7-CF56-4247-9F62-BB4D18EE377F}"/>
    <cellStyle name="Note 3 8 2 2 5 4" xfId="12628" xr:uid="{B9DDF44D-4E35-42AC-97E0-5091A19B50DE}"/>
    <cellStyle name="Note 3 8 2 2 6" xfId="3898" xr:uid="{6BE7A126-4D68-41BC-A93E-BE80625371CC}"/>
    <cellStyle name="Note 3 8 2 2 6 2" xfId="6956" xr:uid="{7EA4D031-0D02-47DB-8523-988D5C6CC98F}"/>
    <cellStyle name="Note 3 8 2 2 6 3" xfId="9993" xr:uid="{986244AE-E9CC-4718-BEE9-1DB0F4B561CD}"/>
    <cellStyle name="Note 3 8 2 2 6 4" xfId="13030" xr:uid="{6938795A-36F7-4BF2-906F-5286043324FB}"/>
    <cellStyle name="Note 3 8 2 2 7" xfId="5349" xr:uid="{7F6D7DBE-126A-4B33-B774-4B797106613F}"/>
    <cellStyle name="Note 3 8 2 2 8" xfId="8386" xr:uid="{DCE74D10-9487-442F-AAD4-50919F3CFF04}"/>
    <cellStyle name="Note 3 8 2 2 9" xfId="11423" xr:uid="{3B5F1A4A-BD64-4FF6-BF0F-499F2A5D7B51}"/>
    <cellStyle name="Note 3 8 2 3" xfId="2442" xr:uid="{43D30DED-ADBF-4C6F-9D8A-2794735DC9FD}"/>
    <cellStyle name="Note 3 8 2 3 2" xfId="2873" xr:uid="{A47B10EE-758F-47AB-90B3-9679E4199A40}"/>
    <cellStyle name="Note 3 8 2 3 2 2" xfId="4407" xr:uid="{E701A314-5CF6-4B83-8434-5111E9E6F60F}"/>
    <cellStyle name="Note 3 8 2 3 2 2 2" xfId="7465" xr:uid="{0F510AEF-2010-4648-B3FD-720260E923E5}"/>
    <cellStyle name="Note 3 8 2 3 2 2 3" xfId="10502" xr:uid="{FDB54813-A0ED-434A-84D9-466CB04186E1}"/>
    <cellStyle name="Note 3 8 2 3 2 2 4" xfId="13539" xr:uid="{0D9D801A-8E04-4302-A94C-FA6C8E112DD3}"/>
    <cellStyle name="Note 3 8 2 3 2 3" xfId="5931" xr:uid="{415D11D4-BECE-494A-B2DB-EBC0963D6467}"/>
    <cellStyle name="Note 3 8 2 3 2 4" xfId="8968" xr:uid="{9E9416B1-B904-4A43-BDBA-928B1A2F8E11}"/>
    <cellStyle name="Note 3 8 2 3 2 5" xfId="12005" xr:uid="{3ADE3AD1-71E6-411D-9E5F-8DECD845E591}"/>
    <cellStyle name="Note 3 8 2 3 3" xfId="3294" xr:uid="{99C5985D-B783-49AA-A813-7A88C545C599}"/>
    <cellStyle name="Note 3 8 2 3 3 2" xfId="4828" xr:uid="{085B0B36-66C0-4613-BD15-4F3F5D707A49}"/>
    <cellStyle name="Note 3 8 2 3 3 2 2" xfId="7886" xr:uid="{A8C70EDA-90CF-4A91-AD4B-7D60FCAFF24C}"/>
    <cellStyle name="Note 3 8 2 3 3 2 3" xfId="10923" xr:uid="{167462F9-CBEB-49FB-A251-8E0AB9F292DF}"/>
    <cellStyle name="Note 3 8 2 3 3 2 4" xfId="13960" xr:uid="{D19E0426-18C0-4DAF-B4C3-1985D0F69306}"/>
    <cellStyle name="Note 3 8 2 3 3 3" xfId="6352" xr:uid="{B5C9EB35-EB05-40E6-A7B4-0FC5980665E3}"/>
    <cellStyle name="Note 3 8 2 3 3 4" xfId="9389" xr:uid="{93BBDDA3-F4C0-4F10-92B9-7EE9798AB257}"/>
    <cellStyle name="Note 3 8 2 3 3 5" xfId="12426" xr:uid="{87A46FC3-A602-42CA-AC1B-D16DB34F5D15}"/>
    <cellStyle name="Note 3 8 2 3 4" xfId="3647" xr:uid="{3FC21CAE-4750-4E98-890B-07F824A38008}"/>
    <cellStyle name="Note 3 8 2 3 4 2" xfId="6705" xr:uid="{3CAC634D-469F-4B33-9642-120943A1DF8B}"/>
    <cellStyle name="Note 3 8 2 3 4 3" xfId="9742" xr:uid="{B2233C78-7F2F-44B6-83B3-24B6D6D5CF26}"/>
    <cellStyle name="Note 3 8 2 3 4 4" xfId="12779" xr:uid="{DAFEE2BE-3375-4045-A27E-6898CEA781FA}"/>
    <cellStyle name="Note 3 8 2 3 5" xfId="5500" xr:uid="{02318D90-6E71-4729-8030-9739515B147F}"/>
    <cellStyle name="Note 3 8 2 3 6" xfId="8537" xr:uid="{33DA892C-D70F-4668-A6E8-CE97B6FF7BA2}"/>
    <cellStyle name="Note 3 8 2 3 7" xfId="11574" xr:uid="{E9EE1E81-1D8B-44A1-8DD4-C62C701C84F0}"/>
    <cellStyle name="Note 3 8 2 4" xfId="2660" xr:uid="{E7220AF8-9B91-43E6-927D-9A1FC75134DC}"/>
    <cellStyle name="Note 3 8 2 4 2" xfId="4194" xr:uid="{0DE79F27-A023-4FDE-AF42-E27F37167A74}"/>
    <cellStyle name="Note 3 8 2 4 2 2" xfId="7252" xr:uid="{46CE4936-2AFE-4F74-BCB9-E4D63A04324C}"/>
    <cellStyle name="Note 3 8 2 4 2 3" xfId="10289" xr:uid="{56E14045-9131-4B94-BECA-E7C14E99E678}"/>
    <cellStyle name="Note 3 8 2 4 2 4" xfId="13326" xr:uid="{CCD89078-19BB-4A53-B7EB-9FD57442156D}"/>
    <cellStyle name="Note 3 8 2 4 3" xfId="5718" xr:uid="{0ACC0FE5-6B06-4BD6-8583-5431CE375A21}"/>
    <cellStyle name="Note 3 8 2 4 4" xfId="8755" xr:uid="{8D7B1545-7CAE-4848-9AED-47AE2418EC88}"/>
    <cellStyle name="Note 3 8 2 4 5" xfId="11792" xr:uid="{224DB938-1524-43FC-8100-2F75DA919278}"/>
    <cellStyle name="Note 3 8 2 5" xfId="3081" xr:uid="{F4415546-1E10-43DA-9BEA-E20253C35C23}"/>
    <cellStyle name="Note 3 8 2 5 2" xfId="4615" xr:uid="{46E58170-9921-4ECE-9115-EF9D5A8C3270}"/>
    <cellStyle name="Note 3 8 2 5 2 2" xfId="7673" xr:uid="{23386955-E600-4519-9E8A-712A1BDD359E}"/>
    <cellStyle name="Note 3 8 2 5 2 3" xfId="10710" xr:uid="{AA2BF31F-ADFF-464D-9349-4D11DB58D377}"/>
    <cellStyle name="Note 3 8 2 5 2 4" xfId="13747" xr:uid="{F6EAD57B-FE63-48AC-A73C-3731F4A97274}"/>
    <cellStyle name="Note 3 8 2 5 3" xfId="6139" xr:uid="{2FB164AA-34AB-4070-B9C8-107323B2DFBA}"/>
    <cellStyle name="Note 3 8 2 5 4" xfId="9176" xr:uid="{1EA53EF5-29A5-429A-955F-F40AF4154139}"/>
    <cellStyle name="Note 3 8 2 5 5" xfId="12213" xr:uid="{377B6D52-FC30-4DD8-877C-4B2CC79CD356}"/>
    <cellStyle name="Note 3 8 2 6" xfId="3836" xr:uid="{7EF3B991-DCF9-492C-8EA4-026A3C7F4711}"/>
    <cellStyle name="Note 3 8 2 6 2" xfId="6894" xr:uid="{E431F033-123F-4861-B749-D0FDF16D6DE6}"/>
    <cellStyle name="Note 3 8 2 6 3" xfId="9931" xr:uid="{C7592303-F0E6-41C2-A523-20E182F92DAB}"/>
    <cellStyle name="Note 3 8 2 6 4" xfId="12968" xr:uid="{8EA45ABD-154F-4BF6-AA6A-57C089761290}"/>
    <cellStyle name="Note 3 8 2 7" xfId="5287" xr:uid="{21149D83-6576-4B7B-B94D-76674FA77642}"/>
    <cellStyle name="Note 3 8 2 8" xfId="8324" xr:uid="{48D49462-3545-4675-865A-B9CAF74C0CCF}"/>
    <cellStyle name="Note 3 8 2 9" xfId="11361" xr:uid="{A1CC2EC8-0E72-4B4E-95D1-36AA9282FC62}"/>
    <cellStyle name="Note 3 8 3" xfId="2231" xr:uid="{15952D99-0747-43C7-942C-E4391AA2E866}"/>
    <cellStyle name="Note 3 8 3 2" xfId="2444" xr:uid="{CF423383-2724-406E-A13F-5388DDFCCC10}"/>
    <cellStyle name="Note 3 8 3 2 2" xfId="2875" xr:uid="{40F7C5F5-EB75-4F73-A8B9-71D646243CB8}"/>
    <cellStyle name="Note 3 8 3 2 2 2" xfId="4409" xr:uid="{FB586A59-6E4A-4962-A54F-330285E68D1B}"/>
    <cellStyle name="Note 3 8 3 2 2 2 2" xfId="7467" xr:uid="{651AFB7C-6EAD-4F85-84E9-370468DAFBF7}"/>
    <cellStyle name="Note 3 8 3 2 2 2 3" xfId="10504" xr:uid="{5AAAB802-513E-44C8-95DD-0511CA5AEFF5}"/>
    <cellStyle name="Note 3 8 3 2 2 2 4" xfId="13541" xr:uid="{E22878AF-A6CF-4FC7-B0DA-1698E3770F16}"/>
    <cellStyle name="Note 3 8 3 2 2 3" xfId="5933" xr:uid="{FA43F399-8497-41E2-B2D7-DCB0BA74D10E}"/>
    <cellStyle name="Note 3 8 3 2 2 4" xfId="8970" xr:uid="{98FF317B-2A03-44EF-9207-F7152CA46B7A}"/>
    <cellStyle name="Note 3 8 3 2 2 5" xfId="12007" xr:uid="{49A0BA08-8193-4E0C-85C9-A96369F01F5A}"/>
    <cellStyle name="Note 3 8 3 2 3" xfId="3296" xr:uid="{D44C425F-EE53-4D75-A3F8-E5BE8566AC15}"/>
    <cellStyle name="Note 3 8 3 2 3 2" xfId="4830" xr:uid="{28FE5EEA-97BB-4ABC-BFDF-080477C7D7CD}"/>
    <cellStyle name="Note 3 8 3 2 3 2 2" xfId="7888" xr:uid="{E6443FE2-ACA0-47AD-BDA0-03410A89F0A5}"/>
    <cellStyle name="Note 3 8 3 2 3 2 3" xfId="10925" xr:uid="{6F2C95EC-9D78-4216-9174-4E17B9F0672D}"/>
    <cellStyle name="Note 3 8 3 2 3 2 4" xfId="13962" xr:uid="{3CDE4AB6-12AA-4698-BA50-029D136CC215}"/>
    <cellStyle name="Note 3 8 3 2 3 3" xfId="6354" xr:uid="{C34CA60C-DFBC-4093-A706-8A67685DEC57}"/>
    <cellStyle name="Note 3 8 3 2 3 4" xfId="9391" xr:uid="{D39B7613-5A10-41DD-8247-C2873AC10063}"/>
    <cellStyle name="Note 3 8 3 2 3 5" xfId="12428" xr:uid="{A4A46B98-E4C6-44A4-BE7F-85ACC160B937}"/>
    <cellStyle name="Note 3 8 3 2 4" xfId="3649" xr:uid="{B7045B54-40A9-4787-B362-B59C6C238051}"/>
    <cellStyle name="Note 3 8 3 2 4 2" xfId="6707" xr:uid="{CFCEC4B7-527E-4BC8-8F0C-B7B755C49205}"/>
    <cellStyle name="Note 3 8 3 2 4 3" xfId="9744" xr:uid="{0512857B-2CBC-4EB7-95B7-323E4521B5F0}"/>
    <cellStyle name="Note 3 8 3 2 4 4" xfId="12781" xr:uid="{4A35D0EB-15DA-4E25-9326-BF25AA9B652A}"/>
    <cellStyle name="Note 3 8 3 2 5" xfId="5502" xr:uid="{7211F336-3788-427A-B996-25B2064C8A86}"/>
    <cellStyle name="Note 3 8 3 2 6" xfId="8539" xr:uid="{1363E57B-1B4C-4914-AF48-0D61BAFF47E9}"/>
    <cellStyle name="Note 3 8 3 2 7" xfId="11576" xr:uid="{5DEB32CA-8F0A-4824-816D-F47071FA25F3}"/>
    <cellStyle name="Note 3 8 3 3" xfId="2662" xr:uid="{3E13FB20-091D-40BC-8B9A-080AA25A113A}"/>
    <cellStyle name="Note 3 8 3 3 2" xfId="4196" xr:uid="{DCB8A821-D6DF-4D9B-87C1-01AB5F62F175}"/>
    <cellStyle name="Note 3 8 3 3 2 2" xfId="7254" xr:uid="{8F97F4E8-2EA5-4FBF-85D8-1B9DC5D7243F}"/>
    <cellStyle name="Note 3 8 3 3 2 3" xfId="10291" xr:uid="{CCE4F4C7-13DC-428B-8637-318072D1364D}"/>
    <cellStyle name="Note 3 8 3 3 2 4" xfId="13328" xr:uid="{FC0ECADB-9237-43DE-9F50-912CD641A786}"/>
    <cellStyle name="Note 3 8 3 3 3" xfId="5720" xr:uid="{9732AB0C-19FF-40F9-A782-7122DB4A88B1}"/>
    <cellStyle name="Note 3 8 3 3 4" xfId="8757" xr:uid="{7E083848-34BE-4CF1-A999-98EFECAA350D}"/>
    <cellStyle name="Note 3 8 3 3 5" xfId="11794" xr:uid="{D58D16D1-0F27-4746-841A-B9B1F46D8DB2}"/>
    <cellStyle name="Note 3 8 3 4" xfId="3083" xr:uid="{38278311-6B4E-4EDD-9D67-F90FAD3F509B}"/>
    <cellStyle name="Note 3 8 3 4 2" xfId="4617" xr:uid="{C8228980-143B-4663-A1C3-0FFB963F262C}"/>
    <cellStyle name="Note 3 8 3 4 2 2" xfId="7675" xr:uid="{401ECA9B-03C6-4CBB-AEA5-7FFFCF9EB42E}"/>
    <cellStyle name="Note 3 8 3 4 2 3" xfId="10712" xr:uid="{EEA1EA12-B530-40EB-B63E-91395C73623C}"/>
    <cellStyle name="Note 3 8 3 4 2 4" xfId="13749" xr:uid="{6DB4F5D4-5864-4CF9-839B-561A96320B99}"/>
    <cellStyle name="Note 3 8 3 4 3" xfId="6141" xr:uid="{E8D9899C-9BB2-4702-A877-FBDEE806322A}"/>
    <cellStyle name="Note 3 8 3 4 4" xfId="9178" xr:uid="{8F307866-6C45-4438-8A27-30E2E1168C32}"/>
    <cellStyle name="Note 3 8 3 4 5" xfId="12215" xr:uid="{49FC88F8-9637-4398-AC96-EBD78F61F7A5}"/>
    <cellStyle name="Note 3 8 3 5" xfId="3436" xr:uid="{3EFAE844-EF53-4936-849E-08D6BAC2E248}"/>
    <cellStyle name="Note 3 8 3 5 2" xfId="6494" xr:uid="{D6FAB066-4723-410F-B548-D9B6C6E08A31}"/>
    <cellStyle name="Note 3 8 3 5 3" xfId="9531" xr:uid="{6AFCE4C4-18C7-472C-AE66-C0A18195A188}"/>
    <cellStyle name="Note 3 8 3 5 4" xfId="12568" xr:uid="{02A03968-B808-4647-9DC6-A1383A180D7F}"/>
    <cellStyle name="Note 3 8 3 6" xfId="3838" xr:uid="{CB35B4A1-83E3-450D-8659-CD7532582DAC}"/>
    <cellStyle name="Note 3 8 3 6 2" xfId="6896" xr:uid="{56DAA1B0-9A86-464C-B6AD-F1887D2D40C8}"/>
    <cellStyle name="Note 3 8 3 6 3" xfId="9933" xr:uid="{911EF340-13AA-44E6-8576-A0DE5AE021EE}"/>
    <cellStyle name="Note 3 8 3 6 4" xfId="12970" xr:uid="{ED07DD04-A143-4988-B887-ED8C52622C9D}"/>
    <cellStyle name="Note 3 8 3 7" xfId="5289" xr:uid="{E1626042-80FD-406E-8461-5EA7949431E3}"/>
    <cellStyle name="Note 3 8 3 8" xfId="8326" xr:uid="{CC896A87-1959-4A1B-8511-84F3F5A9CD55}"/>
    <cellStyle name="Note 3 8 3 9" xfId="11363" xr:uid="{B96AA906-FDB4-4E01-945E-DA90785F9D4E}"/>
    <cellStyle name="Note 3 8 4" xfId="2367" xr:uid="{909F1552-5BE9-4340-AB05-9D985A45F262}"/>
    <cellStyle name="Note 3 8 4 2" xfId="2798" xr:uid="{22C79CA6-2B23-4419-81B2-2260C377C64F}"/>
    <cellStyle name="Note 3 8 4 2 2" xfId="4332" xr:uid="{C1BC5928-22A6-4226-9DD6-13D1CFC22411}"/>
    <cellStyle name="Note 3 8 4 2 2 2" xfId="7390" xr:uid="{BC798279-30E2-48FA-A0C1-387D90ABE801}"/>
    <cellStyle name="Note 3 8 4 2 2 3" xfId="10427" xr:uid="{79B6D53B-0379-4520-9C65-5347CD1B5669}"/>
    <cellStyle name="Note 3 8 4 2 2 4" xfId="13464" xr:uid="{A66F89F8-2826-4F8C-BD50-EC51976BFC5C}"/>
    <cellStyle name="Note 3 8 4 2 3" xfId="5856" xr:uid="{E4E7BD06-3472-46C8-8648-87F96BB58BD6}"/>
    <cellStyle name="Note 3 8 4 2 4" xfId="8893" xr:uid="{A9A54C7F-5CB8-4851-9087-6C044323BFDB}"/>
    <cellStyle name="Note 3 8 4 2 5" xfId="11930" xr:uid="{B2758B48-DBDE-4E6E-9F28-0B9CD99E0348}"/>
    <cellStyle name="Note 3 8 4 3" xfId="3219" xr:uid="{714E333B-6FAA-49D3-8042-443AD8675BF1}"/>
    <cellStyle name="Note 3 8 4 3 2" xfId="4753" xr:uid="{CB95D970-5933-4289-9EB0-B3DCECED096A}"/>
    <cellStyle name="Note 3 8 4 3 2 2" xfId="7811" xr:uid="{D6DFAD89-5A96-48B0-A17D-6688033B0894}"/>
    <cellStyle name="Note 3 8 4 3 2 3" xfId="10848" xr:uid="{60E8807A-81C3-4182-A0C7-87BA1FBE8039}"/>
    <cellStyle name="Note 3 8 4 3 2 4" xfId="13885" xr:uid="{A50A54E4-2D58-4B70-9FCE-3A477DA49228}"/>
    <cellStyle name="Note 3 8 4 3 3" xfId="6277" xr:uid="{CBD38E44-4375-4A6C-8A54-D11EAC9FDAF0}"/>
    <cellStyle name="Note 3 8 4 3 4" xfId="9314" xr:uid="{AED83903-7012-4E3B-B442-37C98A994500}"/>
    <cellStyle name="Note 3 8 4 3 5" xfId="12351" xr:uid="{FB88077C-30FF-475E-8B1F-71C582E757D6}"/>
    <cellStyle name="Note 3 8 4 4" xfId="3572" xr:uid="{FB87FEDF-3478-4DCE-A681-DEA3B6CCDAD9}"/>
    <cellStyle name="Note 3 8 4 4 2" xfId="6630" xr:uid="{ED2EE84C-CF42-4967-8EE2-751B73B5CFCC}"/>
    <cellStyle name="Note 3 8 4 4 3" xfId="9667" xr:uid="{4ADCBC58-55CB-4BFB-8CCF-DB68D0C4DDA2}"/>
    <cellStyle name="Note 3 8 4 4 4" xfId="12704" xr:uid="{CB6F2222-9E5F-4696-A50E-1936A1723E89}"/>
    <cellStyle name="Note 3 8 4 5" xfId="5425" xr:uid="{DC4166F8-FBC3-40D4-8279-EB61BAD71CFE}"/>
    <cellStyle name="Note 3 8 4 6" xfId="8462" xr:uid="{C2C8BF4C-DF9C-45B7-8EB9-AA2EA7E13D96}"/>
    <cellStyle name="Note 3 8 4 7" xfId="11499" xr:uid="{70A01221-4343-4B85-BDD6-01094BB708EA}"/>
    <cellStyle name="Note 3 8 5" xfId="2585" xr:uid="{3B6AA161-B893-48C5-A0C8-5BE3F3CC6406}"/>
    <cellStyle name="Note 3 8 5 2" xfId="4119" xr:uid="{B4CE96D1-FEB1-4A6A-9D6F-4995A6E92580}"/>
    <cellStyle name="Note 3 8 5 2 2" xfId="7177" xr:uid="{AA2547F3-D5A4-4E76-B280-190A696AFB2B}"/>
    <cellStyle name="Note 3 8 5 2 3" xfId="10214" xr:uid="{196FCCE2-09EB-4E6C-BE3C-BFE328ABB351}"/>
    <cellStyle name="Note 3 8 5 2 4" xfId="13251" xr:uid="{8791E27F-CB22-47C0-9BE1-48AA9D40D580}"/>
    <cellStyle name="Note 3 8 5 3" xfId="5643" xr:uid="{02C7614C-829C-4594-85B0-DE604B8082EA}"/>
    <cellStyle name="Note 3 8 5 4" xfId="8680" xr:uid="{7596DDB7-BDC2-4BB3-A8A0-C29F9958D5F2}"/>
    <cellStyle name="Note 3 8 5 5" xfId="11717" xr:uid="{E945240B-9182-4632-A00C-37842137E22F}"/>
    <cellStyle name="Note 3 8 6" xfId="2577" xr:uid="{0C6641CF-2AFF-45FE-9C65-74C155E955FF}"/>
    <cellStyle name="Note 3 8 6 2" xfId="4111" xr:uid="{A563EE6B-B9E9-492E-852C-58D5317AADB3}"/>
    <cellStyle name="Note 3 8 6 2 2" xfId="7169" xr:uid="{56C32514-427F-4A19-8929-CB499D726CCB}"/>
    <cellStyle name="Note 3 8 6 2 3" xfId="10206" xr:uid="{BFBAE43B-440A-4C8F-BF0D-07E0B2BC2BF6}"/>
    <cellStyle name="Note 3 8 6 2 4" xfId="13243" xr:uid="{E6957B46-821E-4C50-80E5-AF8824C07391}"/>
    <cellStyle name="Note 3 8 6 3" xfId="5635" xr:uid="{F494D1D1-FEA2-48AA-9726-1E5B2197057C}"/>
    <cellStyle name="Note 3 8 6 4" xfId="8672" xr:uid="{9F0109AD-D180-4B72-95A5-28A192C69CB4}"/>
    <cellStyle name="Note 3 8 6 5" xfId="11709" xr:uid="{70A4C7F5-557D-4548-BDBE-BEF9544DB4C2}"/>
    <cellStyle name="Note 3 8 7" xfId="5212" xr:uid="{333A3A8D-4E72-4769-8811-6BD3479CC16E}"/>
    <cellStyle name="Note 3 8 8" xfId="5198" xr:uid="{5F6B0FF1-400D-4A1F-A41E-C4192573C9A8}"/>
    <cellStyle name="Note 3 8 9" xfId="5203" xr:uid="{2648EA4B-6FE7-4671-8504-AA1A1D9DF40F}"/>
    <cellStyle name="Note 3 9" xfId="2189" xr:uid="{4CB299A0-A7F0-49D5-BDA2-0CD867484F22}"/>
    <cellStyle name="Note 3 9 2" xfId="2257" xr:uid="{0F680358-6B14-476F-8EDD-74378A532EDF}"/>
    <cellStyle name="Note 3 9 2 2" xfId="2470" xr:uid="{AFCF2CBB-52AD-469C-A7FA-7626EF9450A8}"/>
    <cellStyle name="Note 3 9 2 2 2" xfId="2901" xr:uid="{BBBA6614-5281-49BB-B7D5-F79DC3A0B160}"/>
    <cellStyle name="Note 3 9 2 2 2 2" xfId="4435" xr:uid="{388E0349-B254-4312-8054-04663B32E8AA}"/>
    <cellStyle name="Note 3 9 2 2 2 2 2" xfId="7493" xr:uid="{5D8A9515-DC95-4833-AA4D-CCBE9C2CA89E}"/>
    <cellStyle name="Note 3 9 2 2 2 2 3" xfId="10530" xr:uid="{5F1B9CB2-5034-43D6-B855-FCE8BA536435}"/>
    <cellStyle name="Note 3 9 2 2 2 2 4" xfId="13567" xr:uid="{309139B2-79C3-47EA-A431-D53714A79021}"/>
    <cellStyle name="Note 3 9 2 2 2 3" xfId="5959" xr:uid="{970455D7-C4DF-4078-BEED-0C27F041500C}"/>
    <cellStyle name="Note 3 9 2 2 2 4" xfId="8996" xr:uid="{279E6818-F17E-48F3-8853-2859B8007AFB}"/>
    <cellStyle name="Note 3 9 2 2 2 5" xfId="12033" xr:uid="{A5BECF9D-7E51-4CC8-B7DC-8436F66E0387}"/>
    <cellStyle name="Note 3 9 2 2 3" xfId="3322" xr:uid="{45FDC030-6A9C-4692-889F-B17CAC48C8D1}"/>
    <cellStyle name="Note 3 9 2 2 3 2" xfId="4856" xr:uid="{CAE10AD0-26B8-44AE-B703-3BC23F63E179}"/>
    <cellStyle name="Note 3 9 2 2 3 2 2" xfId="7914" xr:uid="{A3C5936F-3429-42A3-B07A-3A0DCA9D7E1C}"/>
    <cellStyle name="Note 3 9 2 2 3 2 3" xfId="10951" xr:uid="{9A2AB5D8-CBB2-42ED-AE8D-DBED010F4F3E}"/>
    <cellStyle name="Note 3 9 2 2 3 2 4" xfId="13988" xr:uid="{35D601C2-CCC7-40C5-884E-ABC3FCDF4B20}"/>
    <cellStyle name="Note 3 9 2 2 3 3" xfId="6380" xr:uid="{7ECA0107-5B22-4AC3-A4BF-83A44598F196}"/>
    <cellStyle name="Note 3 9 2 2 3 4" xfId="9417" xr:uid="{03111361-B6A8-4400-AAEC-BD70C5AB8011}"/>
    <cellStyle name="Note 3 9 2 2 3 5" xfId="12454" xr:uid="{91C4FA9A-ED1B-45B3-B360-58238EFE4F3D}"/>
    <cellStyle name="Note 3 9 2 2 4" xfId="3675" xr:uid="{8057531C-CB6F-4139-9301-2FF13ACDF512}"/>
    <cellStyle name="Note 3 9 2 2 4 2" xfId="6733" xr:uid="{927EE2F5-F72D-4324-B3D2-8EB7F4650E9B}"/>
    <cellStyle name="Note 3 9 2 2 4 3" xfId="9770" xr:uid="{FCAF8697-E903-41A2-AC99-815655B46476}"/>
    <cellStyle name="Note 3 9 2 2 4 4" xfId="12807" xr:uid="{E708B8D1-36EE-48ED-A0CB-6FEB11A069AE}"/>
    <cellStyle name="Note 3 9 2 2 5" xfId="5528" xr:uid="{E5FDBB0D-8C4A-4CD8-867F-54C95A0C2533}"/>
    <cellStyle name="Note 3 9 2 2 6" xfId="8565" xr:uid="{74725D41-1686-448D-9FAC-7926B045F0D8}"/>
    <cellStyle name="Note 3 9 2 2 7" xfId="11602" xr:uid="{742EB442-489E-4CE9-A323-F6E904078323}"/>
    <cellStyle name="Note 3 9 2 3" xfId="2688" xr:uid="{062F7BFE-EA5C-4CC6-8DC8-CEA447548989}"/>
    <cellStyle name="Note 3 9 2 3 2" xfId="4222" xr:uid="{4FA683DA-D074-4200-8F69-3AC13898E18F}"/>
    <cellStyle name="Note 3 9 2 3 2 2" xfId="7280" xr:uid="{BFF900FC-7C01-40F1-A601-CA08C78F2078}"/>
    <cellStyle name="Note 3 9 2 3 2 3" xfId="10317" xr:uid="{78E3FA21-EC4D-4F80-8D4E-AB9CE79C64DC}"/>
    <cellStyle name="Note 3 9 2 3 2 4" xfId="13354" xr:uid="{7379FDA9-7186-4E43-BD35-FE7ACB5DF022}"/>
    <cellStyle name="Note 3 9 2 3 3" xfId="5746" xr:uid="{568DB5BA-4BDC-4655-A868-5CF9A00632B9}"/>
    <cellStyle name="Note 3 9 2 3 4" xfId="8783" xr:uid="{42466313-E9C9-467D-9364-BC2C6AA9A895}"/>
    <cellStyle name="Note 3 9 2 3 5" xfId="11820" xr:uid="{9D93D48F-493B-446C-9ACE-C6EC48A53B6C}"/>
    <cellStyle name="Note 3 9 2 4" xfId="3109" xr:uid="{AC7790C2-F335-45A3-AF5F-80C8C24EB15E}"/>
    <cellStyle name="Note 3 9 2 4 2" xfId="4643" xr:uid="{32584562-840B-4BD6-8B75-397FB06430BF}"/>
    <cellStyle name="Note 3 9 2 4 2 2" xfId="7701" xr:uid="{805221B2-86FA-4BCF-8029-94F2DF693EC4}"/>
    <cellStyle name="Note 3 9 2 4 2 3" xfId="10738" xr:uid="{FEBE63BF-C204-438B-BCE8-4301EFB9002B}"/>
    <cellStyle name="Note 3 9 2 4 2 4" xfId="13775" xr:uid="{D64DD134-3D1B-4E98-A887-DF58D1E91936}"/>
    <cellStyle name="Note 3 9 2 4 3" xfId="6167" xr:uid="{7CAE499C-A5E8-4425-82D9-B9C360C26D8D}"/>
    <cellStyle name="Note 3 9 2 4 4" xfId="9204" xr:uid="{63C10C35-5AF3-4940-B7B0-97890F53CF93}"/>
    <cellStyle name="Note 3 9 2 4 5" xfId="12241" xr:uid="{31B69B10-C430-4B83-8EE3-75305684EAA5}"/>
    <cellStyle name="Note 3 9 2 5" xfId="3462" xr:uid="{5736E6F8-C9B6-48BF-BE38-E503860C1CC4}"/>
    <cellStyle name="Note 3 9 2 5 2" xfId="6520" xr:uid="{9B795717-E9EE-4642-8021-3A2D05C7E6F9}"/>
    <cellStyle name="Note 3 9 2 5 3" xfId="9557" xr:uid="{116B71C1-02D6-46DB-8219-53F85B4E3E6B}"/>
    <cellStyle name="Note 3 9 2 5 4" xfId="12594" xr:uid="{F5B4FB8B-6064-4DA7-9EA6-AAB158F2686B}"/>
    <cellStyle name="Note 3 9 2 6" xfId="3864" xr:uid="{9606BFA4-5203-477E-8219-ADF5B794F335}"/>
    <cellStyle name="Note 3 9 2 6 2" xfId="6922" xr:uid="{5AA9D860-019D-4F78-8C2A-335F47905373}"/>
    <cellStyle name="Note 3 9 2 6 3" xfId="9959" xr:uid="{EB899559-2755-477F-AEF8-076C868C9411}"/>
    <cellStyle name="Note 3 9 2 6 4" xfId="12996" xr:uid="{9057B230-5ADA-4561-9C4A-275EB8CA4D0D}"/>
    <cellStyle name="Note 3 9 2 7" xfId="5315" xr:uid="{6123966D-00A3-47F2-90DA-8C2DCB5FB70C}"/>
    <cellStyle name="Note 3 9 2 8" xfId="8352" xr:uid="{307E4EFB-D02E-4014-A5E6-15E73B597390}"/>
    <cellStyle name="Note 3 9 2 9" xfId="11389" xr:uid="{F1F0E5A2-C5AF-4E44-8637-1F89D43CF173}"/>
    <cellStyle name="Note 3 9 3" xfId="2402" xr:uid="{F85E98B2-9B35-42D5-BDF4-FD66EEC836BC}"/>
    <cellStyle name="Note 3 9 3 2" xfId="2833" xr:uid="{2DDE756E-A8E5-42B7-AF32-792949B1A8B6}"/>
    <cellStyle name="Note 3 9 3 2 2" xfId="4367" xr:uid="{1D871F04-FACD-49BA-A8D1-1E404375C5E5}"/>
    <cellStyle name="Note 3 9 3 2 2 2" xfId="7425" xr:uid="{6233FA76-C410-4CA5-A3C4-9A176F5BAE6E}"/>
    <cellStyle name="Note 3 9 3 2 2 3" xfId="10462" xr:uid="{DD460345-B64F-40B2-B952-0134410BFA18}"/>
    <cellStyle name="Note 3 9 3 2 2 4" xfId="13499" xr:uid="{ED2B7592-3A01-408F-9E61-286975EEE5E6}"/>
    <cellStyle name="Note 3 9 3 2 3" xfId="5891" xr:uid="{0BEBA2D8-7ABB-4601-9E27-B318EE834B86}"/>
    <cellStyle name="Note 3 9 3 2 4" xfId="8928" xr:uid="{9F664612-8D56-4D51-85E4-2A9A34D100F6}"/>
    <cellStyle name="Note 3 9 3 2 5" xfId="11965" xr:uid="{441F4B83-0202-4FD7-BB57-EC80B8E3CAB3}"/>
    <cellStyle name="Note 3 9 3 3" xfId="3254" xr:uid="{725B4821-A2D3-422A-B0A6-1211802D4397}"/>
    <cellStyle name="Note 3 9 3 3 2" xfId="4788" xr:uid="{61D9C60C-C43A-43EA-BC84-0A9172117E10}"/>
    <cellStyle name="Note 3 9 3 3 2 2" xfId="7846" xr:uid="{6EBCE07B-D4A4-4E7D-A09A-8D3FCC7BB011}"/>
    <cellStyle name="Note 3 9 3 3 2 3" xfId="10883" xr:uid="{56482066-33DF-4D6E-AA31-DF729775CE8D}"/>
    <cellStyle name="Note 3 9 3 3 2 4" xfId="13920" xr:uid="{91A183FF-D780-48E4-8B09-F319F764A771}"/>
    <cellStyle name="Note 3 9 3 3 3" xfId="6312" xr:uid="{B5BFDE8F-FA38-4E2E-882C-1C8F9EB34D37}"/>
    <cellStyle name="Note 3 9 3 3 4" xfId="9349" xr:uid="{E17E7334-FD9B-4CA5-8A15-7AF9B8574D25}"/>
    <cellStyle name="Note 3 9 3 3 5" xfId="12386" xr:uid="{08402BFE-49CB-4DDE-B74E-30089F20655B}"/>
    <cellStyle name="Note 3 9 3 4" xfId="3607" xr:uid="{DFC65FD3-FA37-43D7-B0E1-CFFF221DDD13}"/>
    <cellStyle name="Note 3 9 3 4 2" xfId="6665" xr:uid="{F96F4049-92D9-4339-9ECA-CCAED8C36D7E}"/>
    <cellStyle name="Note 3 9 3 4 3" xfId="9702" xr:uid="{0543A4C1-6473-4A18-9074-E3F33E1666F5}"/>
    <cellStyle name="Note 3 9 3 4 4" xfId="12739" xr:uid="{E2C4C93E-C846-4B7F-BE9C-23F3AA74AA39}"/>
    <cellStyle name="Note 3 9 3 5" xfId="5460" xr:uid="{6C188C65-5A33-4A33-9F74-883BBE54BB30}"/>
    <cellStyle name="Note 3 9 3 6" xfId="8497" xr:uid="{36102D21-6B06-487D-B81D-E69D10E25EF5}"/>
    <cellStyle name="Note 3 9 3 7" xfId="11534" xr:uid="{FBC4839C-A6F9-42F2-AA0B-05CA197F90A6}"/>
    <cellStyle name="Note 3 9 4" xfId="2620" xr:uid="{D75C860D-01D8-4C7C-9B84-ED0734D0B3B4}"/>
    <cellStyle name="Note 3 9 4 2" xfId="4154" xr:uid="{9DC352F7-27B9-4BD9-9B14-05906714C578}"/>
    <cellStyle name="Note 3 9 4 2 2" xfId="7212" xr:uid="{FA6EF60D-51AD-40CC-9FC9-4EFDC1462496}"/>
    <cellStyle name="Note 3 9 4 2 3" xfId="10249" xr:uid="{D336E65B-FB79-4D90-9A43-A87B9405A1A3}"/>
    <cellStyle name="Note 3 9 4 2 4" xfId="13286" xr:uid="{5652A490-AC18-44B1-93AB-C2A4770CEC40}"/>
    <cellStyle name="Note 3 9 4 3" xfId="5678" xr:uid="{13301746-2BDF-4A1E-B2D3-2ED57F0F9225}"/>
    <cellStyle name="Note 3 9 4 4" xfId="8715" xr:uid="{684DA241-D480-4E47-BF3E-87E5A2BDC924}"/>
    <cellStyle name="Note 3 9 4 5" xfId="11752" xr:uid="{10CB966E-D1D6-44B0-8FED-C4A456B22E11}"/>
    <cellStyle name="Note 3 9 5" xfId="3041" xr:uid="{04B96B5E-DF1C-4D21-8DBA-C1642DFEB904}"/>
    <cellStyle name="Note 3 9 5 2" xfId="4575" xr:uid="{76339055-A9C4-4A25-8A2F-58C55C70E168}"/>
    <cellStyle name="Note 3 9 5 2 2" xfId="7633" xr:uid="{960A13CE-A6B2-4DFF-A56D-6B7B981C989F}"/>
    <cellStyle name="Note 3 9 5 2 3" xfId="10670" xr:uid="{600EFA6F-7313-4A0C-8CED-8EF19C1A91B8}"/>
    <cellStyle name="Note 3 9 5 2 4" xfId="13707" xr:uid="{D024AB75-5428-4542-A10F-CBE66A3EAAFE}"/>
    <cellStyle name="Note 3 9 5 3" xfId="6099" xr:uid="{F25B265F-85B3-4F26-AC63-91029BCAA811}"/>
    <cellStyle name="Note 3 9 5 4" xfId="9136" xr:uid="{6A6DFEEE-2388-4691-9914-A8843B45E40B}"/>
    <cellStyle name="Note 3 9 5 5" xfId="12173" xr:uid="{6C1D68C6-C118-4FB1-9F15-F602F68A7D62}"/>
    <cellStyle name="Note 3 9 6" xfId="3796" xr:uid="{EF14AE96-66AA-4E5D-9BA1-C0D1C98B051F}"/>
    <cellStyle name="Note 3 9 6 2" xfId="6854" xr:uid="{915FD732-FD65-45AB-9CEC-DB1626D846C1}"/>
    <cellStyle name="Note 3 9 6 3" xfId="9891" xr:uid="{94EA6BFA-B75F-427F-9952-B18123C92B97}"/>
    <cellStyle name="Note 3 9 6 4" xfId="12928" xr:uid="{66774022-D4B0-41E4-BDF4-2DA0E646610E}"/>
    <cellStyle name="Note 3 9 7" xfId="5247" xr:uid="{29E46BA4-A955-4013-BAA8-78686806DA71}"/>
    <cellStyle name="Note 3 9 8" xfId="8284" xr:uid="{2609BC22-5395-4C5F-A08E-BED49C9349BA}"/>
    <cellStyle name="Note 3 9 9" xfId="11321" xr:uid="{1BE36A21-815A-4071-AD14-A25AC67A5C6D}"/>
    <cellStyle name="Note 30" xfId="1680" xr:uid="{65F34E90-F448-4DA8-A8E8-4577C45AAD58}"/>
    <cellStyle name="Note 31" xfId="1681" xr:uid="{7417A504-AD3A-44A0-BBF6-951280A9DFA7}"/>
    <cellStyle name="Note 32" xfId="1682" xr:uid="{9EB698BB-1591-4AE5-B2F8-04A10E68CC4A}"/>
    <cellStyle name="Note 33" xfId="1683" xr:uid="{88BCA4E6-8699-4BC5-96AB-7C624CA73D07}"/>
    <cellStyle name="Note 34" xfId="1684" xr:uid="{3BFB8B61-645E-4814-9389-491F54B5ACB6}"/>
    <cellStyle name="Note 35" xfId="1685" xr:uid="{2A343572-71D8-4995-B932-C9E4183991E8}"/>
    <cellStyle name="Note 36" xfId="1686" xr:uid="{192F6A3B-D0D5-4C6C-83F9-7C9DF9181695}"/>
    <cellStyle name="Note 37" xfId="1687" xr:uid="{14199DE1-DE8C-414C-837D-F33942923AF9}"/>
    <cellStyle name="Note 38" xfId="1688" xr:uid="{C94F03BB-DECD-42BA-974E-52C41A0F1844}"/>
    <cellStyle name="Note 39" xfId="1689" xr:uid="{C57DD5B9-3B63-4F12-84A6-C44FE714AE58}"/>
    <cellStyle name="Note 4" xfId="1690" xr:uid="{02A6B4D6-029A-4894-B9B4-CAEB5D0FC6B8}"/>
    <cellStyle name="Note 40" xfId="1691" xr:uid="{BD902BC7-F61D-48C6-B6B1-6EB55BDAB9CF}"/>
    <cellStyle name="Note 41" xfId="1692" xr:uid="{A06C6615-DCEB-4485-8D10-49D00DB9C142}"/>
    <cellStyle name="Note 42" xfId="1693" xr:uid="{6662F210-716B-492B-9487-C63E6F828994}"/>
    <cellStyle name="Note 43" xfId="1694" xr:uid="{19BD0D7C-27F0-4216-9343-5540049203A4}"/>
    <cellStyle name="Note 44" xfId="1695" xr:uid="{56AD721F-044E-44AB-A283-6AB4656A8D3B}"/>
    <cellStyle name="Note 45" xfId="1696" xr:uid="{ADB8418F-F701-4EAD-8B54-7AB0126A0519}"/>
    <cellStyle name="Note 46" xfId="1697" xr:uid="{8DA33793-C93A-4A5D-9F22-2DF5DDCD68D5}"/>
    <cellStyle name="Note 47" xfId="1698" xr:uid="{B1BC925E-3B81-4433-A993-ED7FFFEFF575}"/>
    <cellStyle name="Note 48" xfId="1699" xr:uid="{35F5672A-0E83-4713-844E-4DFC677AD11D}"/>
    <cellStyle name="Note 49" xfId="1700" xr:uid="{A8EBCC61-A316-44A2-8A75-520F8666847F}"/>
    <cellStyle name="Note 5" xfId="1701" xr:uid="{22A35B19-6EC7-4B18-863C-2EAEB8029D07}"/>
    <cellStyle name="Note 5 2" xfId="2181" xr:uid="{BA033506-767D-4075-868F-799FB2E38680}"/>
    <cellStyle name="Note 50" xfId="1702" xr:uid="{03C07EE8-3A18-4A66-BDAD-855ED2DDD1AD}"/>
    <cellStyle name="Note 51" xfId="1703" xr:uid="{CBF4CE9D-C905-4420-8E6D-ED24404C688D}"/>
    <cellStyle name="Note 52" xfId="1704" xr:uid="{D8447D0D-9783-4B2D-955A-F5AC93D8DAF9}"/>
    <cellStyle name="Note 53" xfId="1705" xr:uid="{93053FA9-BE83-4914-9E41-2DD88CAF26A0}"/>
    <cellStyle name="Note 54" xfId="1706" xr:uid="{944F50BF-CB02-4FF6-8BB0-28D94B4C9EAF}"/>
    <cellStyle name="Note 55" xfId="1707" xr:uid="{5032E63A-2C84-41C5-8A61-23528E9563E6}"/>
    <cellStyle name="Note 56" xfId="1708" xr:uid="{BFACC12E-5678-4ECD-9D12-43596FD1EDC9}"/>
    <cellStyle name="Note 57" xfId="1709" xr:uid="{D26BF264-8FF3-4358-A489-76F3F7AFAE78}"/>
    <cellStyle name="Note 58" xfId="1710" xr:uid="{5624FB1F-AC18-413A-B0F3-A5A994C0828C}"/>
    <cellStyle name="Note 59" xfId="1711" xr:uid="{3BA887FA-B7B6-46BA-9971-F0B92B53B8E5}"/>
    <cellStyle name="Note 6" xfId="1712" xr:uid="{B1258181-07F4-426F-96A9-BCDA9B62D1EE}"/>
    <cellStyle name="Note 60" xfId="1713" xr:uid="{0BAB4472-2A82-46BC-BCD1-5ECED9140801}"/>
    <cellStyle name="Note 61" xfId="1714" xr:uid="{E4D54DE2-984C-4149-9168-900B00C01438}"/>
    <cellStyle name="Note 62" xfId="1715" xr:uid="{2CE14D4E-0A26-4337-8219-5495003DCD5A}"/>
    <cellStyle name="Note 63" xfId="1716" xr:uid="{C6F45B4A-E061-461D-9D04-CF72AD4D8A80}"/>
    <cellStyle name="Note 64" xfId="1717" xr:uid="{09F3555F-5F00-42B6-8A7B-AE9CC87B27B8}"/>
    <cellStyle name="Note 65" xfId="1718" xr:uid="{316B0B47-B5D4-4907-8E15-7234228FC556}"/>
    <cellStyle name="Note 66" xfId="1719" xr:uid="{E88FE9DA-1EA9-4D3D-9B6D-E8538E0CA752}"/>
    <cellStyle name="Note 67" xfId="1720" xr:uid="{4D1E2034-A4DE-49CB-AD13-B9912935C191}"/>
    <cellStyle name="Note 68" xfId="1721" xr:uid="{19D0F6C5-2B52-449E-8B1D-7A2582428F3C}"/>
    <cellStyle name="Note 69" xfId="1722" xr:uid="{78D0D155-3F23-40C6-B93A-3407BB6EB262}"/>
    <cellStyle name="Note 7" xfId="1723" xr:uid="{A0A681C3-8A56-4EDD-801C-E1A061E092E7}"/>
    <cellStyle name="Note 70" xfId="1724" xr:uid="{300D2F5F-1764-4D5F-B1D9-8676E827147E}"/>
    <cellStyle name="Note 71" xfId="1725" xr:uid="{286CD00A-E7CD-409D-BA00-353DE3E72885}"/>
    <cellStyle name="Note 72" xfId="1726" xr:uid="{A2D69974-CD27-464E-AAB6-EE31F99D5009}"/>
    <cellStyle name="Note 73" xfId="1727" xr:uid="{5C220E1B-1D51-4FB8-8274-FF57D45CC71C}"/>
    <cellStyle name="Note 74" xfId="1728" xr:uid="{91914F1C-81A3-49A3-A642-F3C6FE7F3553}"/>
    <cellStyle name="Note 75" xfId="1729" xr:uid="{77C1D294-3354-469F-8F1D-2052E2661C95}"/>
    <cellStyle name="Note 76" xfId="1730" xr:uid="{840E49E3-5EB6-4AE1-BEC4-E382AC758F8D}"/>
    <cellStyle name="Note 77" xfId="1731" xr:uid="{612AD2FB-1B99-4BBF-8D00-9CAC8E482942}"/>
    <cellStyle name="Note 78" xfId="1732" xr:uid="{E12283EC-B7A1-45F2-A1D9-EA720A6A6D30}"/>
    <cellStyle name="Note 79" xfId="1733" xr:uid="{C40DB7E5-0093-4D7B-B6AE-1092EDDF5E94}"/>
    <cellStyle name="Note 8" xfId="1734" xr:uid="{3C9107F1-0FDB-4FA8-96A7-8B3C2283653F}"/>
    <cellStyle name="Note 80" xfId="1735" xr:uid="{72966E5C-7538-427D-BF8D-F2D869102CBA}"/>
    <cellStyle name="Note 81" xfId="1736" xr:uid="{05A75C97-C96F-43A0-BACF-078A9DE77F57}"/>
    <cellStyle name="Note 82" xfId="1737" xr:uid="{BE9DB71D-7F4E-4A0A-B641-C9BE907B0FCF}"/>
    <cellStyle name="Note 83" xfId="1738" xr:uid="{7E1632F1-ED63-42FA-BFFC-4FDEAD6D63AC}"/>
    <cellStyle name="Note 84" xfId="1739" xr:uid="{5598754A-AD1E-43B2-963E-9754FF349970}"/>
    <cellStyle name="Note 85" xfId="1740" xr:uid="{C67E6D58-F4CD-449E-8C29-ACB5E4A1A089}"/>
    <cellStyle name="Note 86" xfId="1741" xr:uid="{C15C70B9-1555-4054-B977-B54AC824C6D8}"/>
    <cellStyle name="Note 87" xfId="1742" xr:uid="{050EE515-08A9-42A4-B965-EC809DCEEB77}"/>
    <cellStyle name="Note 88" xfId="1743" xr:uid="{337B5181-EF44-4894-96E8-5870CF262453}"/>
    <cellStyle name="Note 89" xfId="1744" xr:uid="{ACD635B5-8C30-4712-A8ED-A0C5900FD433}"/>
    <cellStyle name="Note 9" xfId="1745" xr:uid="{0492965E-ED8A-45C0-980B-2FC433150BF0}"/>
    <cellStyle name="Note 90" xfId="1746" xr:uid="{15032824-7BD5-49BD-85F8-682A7E0ACFED}"/>
    <cellStyle name="Note 91" xfId="1747" xr:uid="{06AC8377-2151-4C2A-8796-1A39444B9312}"/>
    <cellStyle name="Note 92" xfId="1748" xr:uid="{AF3D3B8D-57C0-41B5-B281-5B47D9AB4590}"/>
    <cellStyle name="Note 93" xfId="1749" xr:uid="{9D141CBB-26F3-4803-BB92-9996EEB659C8}"/>
    <cellStyle name="Note 94" xfId="1750" xr:uid="{D8762162-DE53-47AD-BA0B-7883C960E18C}"/>
    <cellStyle name="Note 95" xfId="1751" xr:uid="{CA885280-3CF5-4522-B5F3-0051DC16D39F}"/>
    <cellStyle name="Note 96" xfId="1752" xr:uid="{1B6CDA36-DE2F-4BF7-9AEF-1C341F11A41B}"/>
    <cellStyle name="Note 97" xfId="1753" xr:uid="{D9651143-7814-4969-B462-EA983E8FD01B}"/>
    <cellStyle name="Note 98" xfId="1754" xr:uid="{FEB05BF5-D3C8-4B28-B698-FA5067E36304}"/>
    <cellStyle name="Note 99" xfId="1755" xr:uid="{06569327-C917-4E3F-81D4-A9EF83B0D47F}"/>
    <cellStyle name="Output" xfId="1768" builtinId="21" customBuiltin="1"/>
    <cellStyle name="Output 2" xfId="1756" xr:uid="{37ECBC96-46E2-4321-B225-646C37CE2793}"/>
    <cellStyle name="Output 3" xfId="2142" xr:uid="{C0D2C565-9803-4346-9C24-A10730976DE2}"/>
    <cellStyle name="Output 3 10" xfId="2369" xr:uid="{94937C14-52D3-4A3B-B9F1-77508E7906A0}"/>
    <cellStyle name="Output 3 10 2" xfId="2800" xr:uid="{66E849C1-DB2D-446F-9178-7F06DE05E2E0}"/>
    <cellStyle name="Output 3 10 2 2" xfId="4334" xr:uid="{4AD345C9-7C50-4E69-8A58-2524F8D2F78C}"/>
    <cellStyle name="Output 3 10 2 2 2" xfId="7392" xr:uid="{85E50E1E-0481-4676-A4D7-A9AA2FDCD65E}"/>
    <cellStyle name="Output 3 10 2 2 3" xfId="10429" xr:uid="{E53C1BB6-062E-433E-AFE8-BA1B1EBA165C}"/>
    <cellStyle name="Output 3 10 2 2 4" xfId="13466" xr:uid="{C153CC98-FEE8-43E8-B69D-D2C76CCB4EFA}"/>
    <cellStyle name="Output 3 10 2 3" xfId="5858" xr:uid="{2A230D27-DFAF-4ADE-BC45-E575FF05511D}"/>
    <cellStyle name="Output 3 10 2 4" xfId="8895" xr:uid="{6726DEE8-5C09-45A6-8CB7-3CD2B11782CD}"/>
    <cellStyle name="Output 3 10 2 5" xfId="11932" xr:uid="{B45C9F5C-4BD6-4D83-A2AB-8AEC35CE69DD}"/>
    <cellStyle name="Output 3 10 3" xfId="3221" xr:uid="{914A93A3-ADF0-46E9-95AB-C3EB858CAB38}"/>
    <cellStyle name="Output 3 10 3 2" xfId="4755" xr:uid="{8CCABE7F-01BA-485A-9AB9-C65CE6715AF7}"/>
    <cellStyle name="Output 3 10 3 2 2" xfId="7813" xr:uid="{75FF2091-ABE9-46B5-8FD7-0F1FE43191BE}"/>
    <cellStyle name="Output 3 10 3 2 3" xfId="10850" xr:uid="{0AC789D3-BE3B-48E6-A8EA-A84D341EA67C}"/>
    <cellStyle name="Output 3 10 3 2 4" xfId="13887" xr:uid="{EFA1030E-FDD1-4D88-B35D-CBE4BA2DEA4C}"/>
    <cellStyle name="Output 3 10 3 3" xfId="6279" xr:uid="{EC52FFEA-2BA5-4CC1-8EC2-D46ED9DA5979}"/>
    <cellStyle name="Output 3 10 3 4" xfId="9316" xr:uid="{B8754DE5-3DFA-4D68-A0CC-2037251409E8}"/>
    <cellStyle name="Output 3 10 3 5" xfId="12353" xr:uid="{75D8B03F-BD94-4D90-A848-3AAFFD7BC964}"/>
    <cellStyle name="Output 3 10 4" xfId="3574" xr:uid="{760C69AD-8863-44AF-BD0D-2FD6F7A78127}"/>
    <cellStyle name="Output 3 10 4 2" xfId="5058" xr:uid="{FFBF8E42-949C-48AC-9600-54F48A3EFAD8}"/>
    <cellStyle name="Output 3 10 4 2 2" xfId="8116" xr:uid="{2654C97B-D7E3-4FA3-BA72-CD7DF18728BC}"/>
    <cellStyle name="Output 3 10 4 2 3" xfId="11153" xr:uid="{34CE60FC-07CB-49E5-A147-16F4EC510C37}"/>
    <cellStyle name="Output 3 10 4 2 4" xfId="14190" xr:uid="{AC24478D-DEE0-4A4E-BE21-D756EB4568B4}"/>
    <cellStyle name="Output 3 10 4 3" xfId="6632" xr:uid="{3F01BFCC-78FB-4837-A88C-B2341E329E89}"/>
    <cellStyle name="Output 3 10 4 4" xfId="9669" xr:uid="{03FB296B-0335-400D-A1C3-EA44ED595B51}"/>
    <cellStyle name="Output 3 10 4 5" xfId="12706" xr:uid="{A5958FAB-61CD-41E1-A9D2-8C4B904BD853}"/>
    <cellStyle name="Output 3 10 5" xfId="3974" xr:uid="{906FB6D8-16CD-4BA2-A03D-3411EFC25D50}"/>
    <cellStyle name="Output 3 10 5 2" xfId="7032" xr:uid="{0CD1912C-7055-4BE4-9CF5-614596AD6E07}"/>
    <cellStyle name="Output 3 10 5 3" xfId="10069" xr:uid="{D24161CF-C5CC-4279-8083-5CFA0C688B0B}"/>
    <cellStyle name="Output 3 10 5 4" xfId="13106" xr:uid="{EA9CF5A5-1C88-4E4E-AEFE-DDFE7C4AC258}"/>
    <cellStyle name="Output 3 10 6" xfId="5427" xr:uid="{60664002-D488-422C-A92E-5FE72FDB14DE}"/>
    <cellStyle name="Output 3 10 7" xfId="8464" xr:uid="{3AA01254-11C5-4525-819C-18C1544C47D3}"/>
    <cellStyle name="Output 3 10 8" xfId="11501" xr:uid="{7C0F5C14-244F-4798-B37E-0FC232123460}"/>
    <cellStyle name="Output 3 11" xfId="2587" xr:uid="{C749BB93-F412-44A6-A3A7-A88B32998B56}"/>
    <cellStyle name="Output 3 11 2" xfId="4121" xr:uid="{F5772E24-06DD-4C17-8242-CA367E3F53A2}"/>
    <cellStyle name="Output 3 11 2 2" xfId="7179" xr:uid="{674D85F3-7218-4A92-8E07-A710B66F8463}"/>
    <cellStyle name="Output 3 11 2 3" xfId="10216" xr:uid="{4DF14DE5-9CC7-46B7-B196-1A7C9CBC7C46}"/>
    <cellStyle name="Output 3 11 2 4" xfId="13253" xr:uid="{1FB2EC5A-8F5B-4770-A29B-F7FEDF71FCEC}"/>
    <cellStyle name="Output 3 11 3" xfId="5645" xr:uid="{3B74BEA9-736F-498D-BCF8-7716501B13D2}"/>
    <cellStyle name="Output 3 11 4" xfId="8682" xr:uid="{B1D9F1F7-A05A-44B6-A816-8532069ABDBC}"/>
    <cellStyle name="Output 3 11 5" xfId="11719" xr:uid="{47C39161-F228-4329-9446-06B974750C8C}"/>
    <cellStyle name="Output 3 12" xfId="3008" xr:uid="{374678C8-A818-4184-9FBE-A3C187A896CD}"/>
    <cellStyle name="Output 3 12 2" xfId="4542" xr:uid="{0EA5C35D-B551-4665-BB59-9735E1A23CA6}"/>
    <cellStyle name="Output 3 12 2 2" xfId="7600" xr:uid="{1670A24A-278E-4594-AFE0-3CAACD07142B}"/>
    <cellStyle name="Output 3 12 2 3" xfId="10637" xr:uid="{471E8E5E-20F8-4CA6-87B9-5A1653AD78C0}"/>
    <cellStyle name="Output 3 12 2 4" xfId="13674" xr:uid="{67FA9406-231C-49AA-A964-4F43073398EF}"/>
    <cellStyle name="Output 3 12 3" xfId="6066" xr:uid="{1F237215-D44D-4051-AB3E-2D1280BB8A27}"/>
    <cellStyle name="Output 3 12 4" xfId="9103" xr:uid="{02F89E26-A676-49ED-8FC5-0067A4A57B0B}"/>
    <cellStyle name="Output 3 12 5" xfId="12140" xr:uid="{9F1714D0-676D-4C1B-88F6-B7D4CC459CD7}"/>
    <cellStyle name="Output 3 13" xfId="3783" xr:uid="{01FD66F4-9106-41FD-AF75-E5F00DC0EB08}"/>
    <cellStyle name="Output 3 13 2" xfId="6841" xr:uid="{487E3E74-79AA-4CE0-B82D-7E8768B72447}"/>
    <cellStyle name="Output 3 13 3" xfId="9878" xr:uid="{4094E9C8-A7BE-403C-906A-E187E5E4729E}"/>
    <cellStyle name="Output 3 13 4" xfId="12915" xr:uid="{935B814F-BBF8-4EB8-87E5-B2A7107E777F}"/>
    <cellStyle name="Output 3 14" xfId="5214" xr:uid="{13FAA404-2BB8-4889-911E-0724EB02DF9A}"/>
    <cellStyle name="Output 3 15" xfId="5196" xr:uid="{9A15E53B-F1A3-4BCC-9418-B3FD0C7ACEEE}"/>
    <cellStyle name="Output 3 16" xfId="5205" xr:uid="{7519B328-A6EC-4D97-88CD-7CB86DBD180E}"/>
    <cellStyle name="Output 3 2" xfId="2153" xr:uid="{A80C1B06-E8BB-4AA3-88CA-F2BF9CCCEF2B}"/>
    <cellStyle name="Output 3 2 10" xfId="5220" xr:uid="{A1AE962E-4A16-47EF-9472-947FB9B26A55}"/>
    <cellStyle name="Output 3 2 11" xfId="8257" xr:uid="{D688C499-0F91-44E3-8D9C-498D9CA79DA7}"/>
    <cellStyle name="Output 3 2 12" xfId="11294" xr:uid="{5E4249FB-C167-4CC3-9114-D9F3751B309B}"/>
    <cellStyle name="Output 3 2 2" xfId="2197" xr:uid="{6D5252C2-5D24-4575-8835-0702030D12CE}"/>
    <cellStyle name="Output 3 2 2 2" xfId="2265" xr:uid="{865ED602-D0D9-4BA2-BB24-5EB359783D69}"/>
    <cellStyle name="Output 3 2 2 2 2" xfId="2478" xr:uid="{1991ADE4-BF9B-4AF4-B59F-7141061C050A}"/>
    <cellStyle name="Output 3 2 2 2 2 2" xfId="2909" xr:uid="{960ECEE3-E2E5-4148-B991-03A3816361F0}"/>
    <cellStyle name="Output 3 2 2 2 2 2 2" xfId="4443" xr:uid="{5455BE14-3207-489E-9A3C-EE52339F6E9C}"/>
    <cellStyle name="Output 3 2 2 2 2 2 2 2" xfId="7501" xr:uid="{C8E3DD95-0A79-433D-AC21-E20FB49B355E}"/>
    <cellStyle name="Output 3 2 2 2 2 2 2 3" xfId="10538" xr:uid="{BE4F7F51-25DB-430F-BEFB-9E656CCFC7FB}"/>
    <cellStyle name="Output 3 2 2 2 2 2 2 4" xfId="13575" xr:uid="{6C7CF7ED-B6AC-4475-A759-2E3E0F94BB9D}"/>
    <cellStyle name="Output 3 2 2 2 2 2 3" xfId="5967" xr:uid="{790AC8A9-1467-4D10-B9A2-31424876ADE8}"/>
    <cellStyle name="Output 3 2 2 2 2 2 4" xfId="9004" xr:uid="{A29A34D0-14E7-4720-9CE2-7EDA46E76763}"/>
    <cellStyle name="Output 3 2 2 2 2 2 5" xfId="12041" xr:uid="{BC3A21C9-609D-4472-B5A0-ADD27655D93E}"/>
    <cellStyle name="Output 3 2 2 2 2 3" xfId="3330" xr:uid="{885BEDCD-9AD4-480B-BF11-982981ED2508}"/>
    <cellStyle name="Output 3 2 2 2 2 3 2" xfId="4864" xr:uid="{288B157B-6F15-4068-98A2-3D0B8516DA36}"/>
    <cellStyle name="Output 3 2 2 2 2 3 2 2" xfId="7922" xr:uid="{921204BC-49E7-4FD6-9217-3AB12739B626}"/>
    <cellStyle name="Output 3 2 2 2 2 3 2 3" xfId="10959" xr:uid="{E64EF457-CC97-4828-A7C9-B2211D3E2775}"/>
    <cellStyle name="Output 3 2 2 2 2 3 2 4" xfId="13996" xr:uid="{6386980D-98D1-4FCA-BCDF-47DA440AFFB0}"/>
    <cellStyle name="Output 3 2 2 2 2 3 3" xfId="6388" xr:uid="{B445FC35-E25D-4B07-9589-1DAE377F831A}"/>
    <cellStyle name="Output 3 2 2 2 2 3 4" xfId="9425" xr:uid="{998DCF86-9051-434A-8DA6-DE7374481207}"/>
    <cellStyle name="Output 3 2 2 2 2 3 5" xfId="12462" xr:uid="{8A38FC59-4BA5-4DA0-B63B-0B6BF0F72B5F}"/>
    <cellStyle name="Output 3 2 2 2 2 4" xfId="3683" xr:uid="{2BA23604-7E54-47EE-A5FE-21BAD44D574A}"/>
    <cellStyle name="Output 3 2 2 2 2 4 2" xfId="5129" xr:uid="{4C920460-2CDC-4D4E-BB15-A22CCC0F3CF2}"/>
    <cellStyle name="Output 3 2 2 2 2 4 2 2" xfId="8187" xr:uid="{E2786073-8A35-4EE3-81D8-8428A7E0611C}"/>
    <cellStyle name="Output 3 2 2 2 2 4 2 3" xfId="11224" xr:uid="{8381583D-50FF-4965-93E5-B2A234296D5B}"/>
    <cellStyle name="Output 3 2 2 2 2 4 2 4" xfId="14261" xr:uid="{46A33332-C8F9-4934-9250-77D174B01D97}"/>
    <cellStyle name="Output 3 2 2 2 2 4 3" xfId="6741" xr:uid="{AC71BB06-70E3-42D0-AA14-F9D7293C3D59}"/>
    <cellStyle name="Output 3 2 2 2 2 4 4" xfId="9778" xr:uid="{6E255B62-A7CA-4ACD-8768-A45BA9291684}"/>
    <cellStyle name="Output 3 2 2 2 2 4 5" xfId="12815" xr:uid="{CE2C67E6-9547-4765-98C3-79069E210EEB}"/>
    <cellStyle name="Output 3 2 2 2 2 5" xfId="4045" xr:uid="{0DEE07DF-46B3-46D1-80E1-FB96D9410B34}"/>
    <cellStyle name="Output 3 2 2 2 2 5 2" xfId="7103" xr:uid="{7796FBA8-8EE9-4292-87F1-8CE40FEC9ED8}"/>
    <cellStyle name="Output 3 2 2 2 2 5 3" xfId="10140" xr:uid="{3CBDF7D7-21DA-4FD3-8870-9C24F3515756}"/>
    <cellStyle name="Output 3 2 2 2 2 5 4" xfId="13177" xr:uid="{ADF235A3-E590-461C-BF08-86EDA1C5A147}"/>
    <cellStyle name="Output 3 2 2 2 2 6" xfId="5536" xr:uid="{A280ED76-6439-48BD-8107-6068617A7C11}"/>
    <cellStyle name="Output 3 2 2 2 2 7" xfId="8573" xr:uid="{1A462679-33FF-4E79-A3CA-6E9D029D5FE9}"/>
    <cellStyle name="Output 3 2 2 2 2 8" xfId="11610" xr:uid="{927E2A98-E69B-4050-BA84-B8B8D8DFCFB5}"/>
    <cellStyle name="Output 3 2 2 2 3" xfId="2696" xr:uid="{B3820EA5-B833-4EA3-9031-D0A108C87BAA}"/>
    <cellStyle name="Output 3 2 2 2 3 2" xfId="4230" xr:uid="{E87AF6FD-7BB0-4E7D-8262-A7F32E09D623}"/>
    <cellStyle name="Output 3 2 2 2 3 2 2" xfId="7288" xr:uid="{6371C7A7-2506-45D5-BD2F-D5321AD6C36A}"/>
    <cellStyle name="Output 3 2 2 2 3 2 3" xfId="10325" xr:uid="{90697AE8-7B40-4607-BA5C-8ED0816810EC}"/>
    <cellStyle name="Output 3 2 2 2 3 2 4" xfId="13362" xr:uid="{65ECA097-D0DE-489F-BCD1-4ED82802D059}"/>
    <cellStyle name="Output 3 2 2 2 3 3" xfId="5754" xr:uid="{35E129B6-9A21-4381-9434-36BF2B9B4DDA}"/>
    <cellStyle name="Output 3 2 2 2 3 4" xfId="8791" xr:uid="{020A015A-850A-45DD-AD62-72159D198B79}"/>
    <cellStyle name="Output 3 2 2 2 3 5" xfId="11828" xr:uid="{E4E0FAF1-93A6-412B-9704-DA481E95A868}"/>
    <cellStyle name="Output 3 2 2 2 4" xfId="3117" xr:uid="{21A8FF52-2A70-43AD-BD38-991636FB6E88}"/>
    <cellStyle name="Output 3 2 2 2 4 2" xfId="4651" xr:uid="{1A533976-F229-42CF-BA3E-01BA3AA03158}"/>
    <cellStyle name="Output 3 2 2 2 4 2 2" xfId="7709" xr:uid="{8E9DB2C2-D9EE-400A-BC46-220166C0E533}"/>
    <cellStyle name="Output 3 2 2 2 4 2 3" xfId="10746" xr:uid="{ECED3205-B1E9-4509-B21B-E0D195BACE5D}"/>
    <cellStyle name="Output 3 2 2 2 4 2 4" xfId="13783" xr:uid="{44D576FE-F18B-4F38-9295-DD95EF673646}"/>
    <cellStyle name="Output 3 2 2 2 4 3" xfId="6175" xr:uid="{45EC665A-8F44-4607-8E78-7FABC9968373}"/>
    <cellStyle name="Output 3 2 2 2 4 4" xfId="9212" xr:uid="{8CC30820-E411-4D14-AACD-F02171D9F162}"/>
    <cellStyle name="Output 3 2 2 2 4 5" xfId="12249" xr:uid="{A8C34CFB-E499-47D4-A8FF-F978666266C1}"/>
    <cellStyle name="Output 3 2 2 2 5" xfId="3470" xr:uid="{2987B72A-4001-4469-AEF0-C4DF06E6B269}"/>
    <cellStyle name="Output 3 2 2 2 5 2" xfId="4989" xr:uid="{B4B61F6D-2895-4AAB-9DFF-C0988089591A}"/>
    <cellStyle name="Output 3 2 2 2 5 2 2" xfId="8047" xr:uid="{29032200-E221-47FF-BA23-9EA75490EA0F}"/>
    <cellStyle name="Output 3 2 2 2 5 2 3" xfId="11084" xr:uid="{7563FFA4-E02D-4441-B126-7683781B5798}"/>
    <cellStyle name="Output 3 2 2 2 5 2 4" xfId="14121" xr:uid="{0E687358-76DD-4ADA-B156-8841C49F5C98}"/>
    <cellStyle name="Output 3 2 2 2 5 3" xfId="6528" xr:uid="{15DCDEC0-4A4F-41AA-A221-95C1BFB53639}"/>
    <cellStyle name="Output 3 2 2 2 5 4" xfId="9565" xr:uid="{9B516C03-D01C-491E-A924-3A784BEFE358}"/>
    <cellStyle name="Output 3 2 2 2 5 5" xfId="12602" xr:uid="{6DB3024E-96A6-4EA4-8203-076D24E9776E}"/>
    <cellStyle name="Output 3 2 2 2 6" xfId="3872" xr:uid="{A798C2D7-C60B-4262-A8F6-684CBE326DE1}"/>
    <cellStyle name="Output 3 2 2 2 6 2" xfId="6930" xr:uid="{3F578B57-ADFB-4988-958B-B20AA14CEB64}"/>
    <cellStyle name="Output 3 2 2 2 6 3" xfId="9967" xr:uid="{78F06C6E-6E10-48F5-B012-33E3FA2C140F}"/>
    <cellStyle name="Output 3 2 2 2 6 4" xfId="13004" xr:uid="{DF9F5ED2-16D1-49D9-B565-F8484E1B2D9F}"/>
    <cellStyle name="Output 3 2 2 2 7" xfId="5323" xr:uid="{EF75F0B7-74F0-4E71-A7AC-D249B106C946}"/>
    <cellStyle name="Output 3 2 2 2 8" xfId="8360" xr:uid="{D475A088-6CE0-43DC-8334-1AA3A5BB9F29}"/>
    <cellStyle name="Output 3 2 2 2 9" xfId="11397" xr:uid="{E94D37C7-F93A-45EE-B0AC-EF8B91856AC3}"/>
    <cellStyle name="Output 3 2 2 3" xfId="2410" xr:uid="{7D85EE44-4D3C-4637-ADA4-545FFCE5771A}"/>
    <cellStyle name="Output 3 2 2 3 2" xfId="2841" xr:uid="{0FB54D10-2B57-4BC4-B305-77D2D63BB134}"/>
    <cellStyle name="Output 3 2 2 3 2 2" xfId="4375" xr:uid="{8F69FA6F-8147-483D-B811-6BD833A3FBC8}"/>
    <cellStyle name="Output 3 2 2 3 2 2 2" xfId="7433" xr:uid="{34EF7FA3-22D0-436A-829F-7779BD7185F9}"/>
    <cellStyle name="Output 3 2 2 3 2 2 3" xfId="10470" xr:uid="{9E5BFA1A-049E-44C0-9712-9325D080AD21}"/>
    <cellStyle name="Output 3 2 2 3 2 2 4" xfId="13507" xr:uid="{9892B31A-7C67-4A6E-B1CA-AFC9F05F658C}"/>
    <cellStyle name="Output 3 2 2 3 2 3" xfId="5899" xr:uid="{61A06277-10E4-4EBE-86A2-B9E51C9D36D7}"/>
    <cellStyle name="Output 3 2 2 3 2 4" xfId="8936" xr:uid="{E5C11F61-8DBF-4EC3-9EF7-E208D05D0690}"/>
    <cellStyle name="Output 3 2 2 3 2 5" xfId="11973" xr:uid="{C0BFAE7C-142F-4C39-8B3B-EC662D9D5DBE}"/>
    <cellStyle name="Output 3 2 2 3 3" xfId="3262" xr:uid="{2975D695-E3B9-427D-A21F-27E6AFC8D9F1}"/>
    <cellStyle name="Output 3 2 2 3 3 2" xfId="4796" xr:uid="{9E18392B-5911-4C26-9996-C6317E7AD8DF}"/>
    <cellStyle name="Output 3 2 2 3 3 2 2" xfId="7854" xr:uid="{7620F762-645A-4BC2-8C99-4908B8EDE887}"/>
    <cellStyle name="Output 3 2 2 3 3 2 3" xfId="10891" xr:uid="{0EEC68D1-9196-4425-9E13-B458F09438DF}"/>
    <cellStyle name="Output 3 2 2 3 3 2 4" xfId="13928" xr:uid="{A0804C56-C87A-4FA6-9D77-07A284DFE2C9}"/>
    <cellStyle name="Output 3 2 2 3 3 3" xfId="6320" xr:uid="{25A8B0EB-1599-4E9F-8FCF-6381A74588F8}"/>
    <cellStyle name="Output 3 2 2 3 3 4" xfId="9357" xr:uid="{44146A10-8338-43E7-9CC7-6F9A5ED249ED}"/>
    <cellStyle name="Output 3 2 2 3 3 5" xfId="12394" xr:uid="{5C65D117-6C6D-456F-A6EA-5F6766FB1EF5}"/>
    <cellStyle name="Output 3 2 2 3 4" xfId="3615" xr:uid="{FF8315CC-D10A-4A8E-805B-D3A7CF0F5E8D}"/>
    <cellStyle name="Output 3 2 2 3 4 2" xfId="5085" xr:uid="{A98F515B-3D9E-45A7-BBB5-619A3EA4B659}"/>
    <cellStyle name="Output 3 2 2 3 4 2 2" xfId="8143" xr:uid="{1AFDEC58-E7B9-4183-AF1B-CDFF465002AC}"/>
    <cellStyle name="Output 3 2 2 3 4 2 3" xfId="11180" xr:uid="{15A6F05A-9CDF-46CE-81E6-B7477983AB48}"/>
    <cellStyle name="Output 3 2 2 3 4 2 4" xfId="14217" xr:uid="{1CAEC579-F93A-4C32-AF3A-24FC0DBF87B0}"/>
    <cellStyle name="Output 3 2 2 3 4 3" xfId="6673" xr:uid="{29F9FD8A-1F9C-4E83-BC82-F557AB7CD811}"/>
    <cellStyle name="Output 3 2 2 3 4 4" xfId="9710" xr:uid="{24372BE9-8BA8-4155-8778-5B6BFAFE8FD8}"/>
    <cellStyle name="Output 3 2 2 3 4 5" xfId="12747" xr:uid="{50FC4E88-70C4-40FF-80C0-05AE5F30A7A5}"/>
    <cellStyle name="Output 3 2 2 3 5" xfId="4001" xr:uid="{17A30C50-ABFD-4561-B621-F21B4B943568}"/>
    <cellStyle name="Output 3 2 2 3 5 2" xfId="7059" xr:uid="{1D4C5596-8F15-45BB-9FBE-F2AED5E630F9}"/>
    <cellStyle name="Output 3 2 2 3 5 3" xfId="10096" xr:uid="{6BAC6F36-7DC4-415B-A894-DD5D6D7164AD}"/>
    <cellStyle name="Output 3 2 2 3 5 4" xfId="13133" xr:uid="{5BACCAD2-368E-4011-82C9-57334A0B0B2E}"/>
    <cellStyle name="Output 3 2 2 3 6" xfId="5468" xr:uid="{AE61F7F1-4F55-478C-AA02-AFB3A40DE089}"/>
    <cellStyle name="Output 3 2 2 3 7" xfId="8505" xr:uid="{04077891-F81A-4CF0-B544-F381E98F1976}"/>
    <cellStyle name="Output 3 2 2 3 8" xfId="11542" xr:uid="{90116E11-F8E5-4A83-9724-30E2E2463DF1}"/>
    <cellStyle name="Output 3 2 2 4" xfId="2628" xr:uid="{9EA1A54B-C54A-4836-8255-A514056B9661}"/>
    <cellStyle name="Output 3 2 2 4 2" xfId="4162" xr:uid="{913D308F-0C69-425E-8F47-1891CA2D6907}"/>
    <cellStyle name="Output 3 2 2 4 2 2" xfId="7220" xr:uid="{5AA680A1-BD51-4D40-9911-BC2A53799DB1}"/>
    <cellStyle name="Output 3 2 2 4 2 3" xfId="10257" xr:uid="{DFE96521-60DE-4D32-B644-500AB1165D00}"/>
    <cellStyle name="Output 3 2 2 4 2 4" xfId="13294" xr:uid="{DD99EC68-A37D-47C3-9C06-7E35CAB4FD41}"/>
    <cellStyle name="Output 3 2 2 4 3" xfId="5686" xr:uid="{D90654CE-DA62-42CF-A0B3-F7CECCC11037}"/>
    <cellStyle name="Output 3 2 2 4 4" xfId="8723" xr:uid="{C1C7E954-8871-46FE-A181-FA3082BFDA86}"/>
    <cellStyle name="Output 3 2 2 4 5" xfId="11760" xr:uid="{E9DA8DAF-3DE4-48DA-8200-C2E76703FBEC}"/>
    <cellStyle name="Output 3 2 2 5" xfId="3049" xr:uid="{3D8E2130-21CB-47D3-A859-39656A45B8C1}"/>
    <cellStyle name="Output 3 2 2 5 2" xfId="4583" xr:uid="{4FF696B3-201B-49BC-A5EB-3A8F9ADA87BC}"/>
    <cellStyle name="Output 3 2 2 5 2 2" xfId="7641" xr:uid="{A2F0B800-1661-423B-B097-6504A7831955}"/>
    <cellStyle name="Output 3 2 2 5 2 3" xfId="10678" xr:uid="{889878F6-EB09-4067-9C2A-63356507AF63}"/>
    <cellStyle name="Output 3 2 2 5 2 4" xfId="13715" xr:uid="{8DF6E2CD-64B8-47F0-9550-087BFCB32213}"/>
    <cellStyle name="Output 3 2 2 5 3" xfId="6107" xr:uid="{4BA4F262-86BF-4593-AB93-F1A2C8741E4F}"/>
    <cellStyle name="Output 3 2 2 5 4" xfId="9144" xr:uid="{06FB55F6-7702-4182-B09D-32CA47B7DAF2}"/>
    <cellStyle name="Output 3 2 2 5 5" xfId="12181" xr:uid="{F2CA5433-3A6E-486A-B302-EF7BE3365558}"/>
    <cellStyle name="Output 3 2 2 6" xfId="3804" xr:uid="{9470DFDD-5AFC-49D0-ABDD-70B0BD678979}"/>
    <cellStyle name="Output 3 2 2 6 2" xfId="6862" xr:uid="{4378F7D8-3EBC-4E84-87D1-8B856DA5CEE2}"/>
    <cellStyle name="Output 3 2 2 6 3" xfId="9899" xr:uid="{D17109C6-1BDD-4160-8359-11BA842F8835}"/>
    <cellStyle name="Output 3 2 2 6 4" xfId="12936" xr:uid="{C97C53F4-0250-4F51-B7DB-E06DFDB01240}"/>
    <cellStyle name="Output 3 2 2 7" xfId="5255" xr:uid="{8574CCCE-3C9D-41A1-ABFE-D36567241318}"/>
    <cellStyle name="Output 3 2 2 8" xfId="8292" xr:uid="{A1CB7967-8CFE-4F4D-B168-0A294C66D80E}"/>
    <cellStyle name="Output 3 2 2 9" xfId="11329" xr:uid="{C7C0B74E-129B-4185-81F4-FEE92EB49774}"/>
    <cellStyle name="Output 3 2 3" xfId="2236" xr:uid="{65CBBB5C-8DD6-438F-9D7C-B1E7B91864C2}"/>
    <cellStyle name="Output 3 2 3 2" xfId="2449" xr:uid="{828132F3-167D-462D-8B9E-715928E470AB}"/>
    <cellStyle name="Output 3 2 3 2 2" xfId="2880" xr:uid="{4CA7CAF5-377F-4155-BE56-FBAA28B5CACE}"/>
    <cellStyle name="Output 3 2 3 2 2 2" xfId="4414" xr:uid="{776852F4-E09C-4821-85AF-17550808DAF9}"/>
    <cellStyle name="Output 3 2 3 2 2 2 2" xfId="7472" xr:uid="{1D7EACEA-3489-4D66-A611-D138A237A399}"/>
    <cellStyle name="Output 3 2 3 2 2 2 3" xfId="10509" xr:uid="{07468691-74A4-4F77-8C97-EC63156DB21F}"/>
    <cellStyle name="Output 3 2 3 2 2 2 4" xfId="13546" xr:uid="{84C37BAF-6352-47D2-A306-BBB2CBB764D8}"/>
    <cellStyle name="Output 3 2 3 2 2 3" xfId="5938" xr:uid="{DE5EDCDC-5752-4EFD-B362-C4A5D9B4A8E6}"/>
    <cellStyle name="Output 3 2 3 2 2 4" xfId="8975" xr:uid="{9DD75725-0EA5-4236-97A6-110A76E2BCC4}"/>
    <cellStyle name="Output 3 2 3 2 2 5" xfId="12012" xr:uid="{430B49DF-0257-4B9B-88A5-DF2FE50B94F1}"/>
    <cellStyle name="Output 3 2 3 2 3" xfId="3301" xr:uid="{DFD5947C-86F6-412A-BB80-DEE1C2C8B2E5}"/>
    <cellStyle name="Output 3 2 3 2 3 2" xfId="4835" xr:uid="{FB08C489-F01B-4715-9A62-554598655BB9}"/>
    <cellStyle name="Output 3 2 3 2 3 2 2" xfId="7893" xr:uid="{5351A467-E8D3-4CE1-90A7-6016F7A22FB4}"/>
    <cellStyle name="Output 3 2 3 2 3 2 3" xfId="10930" xr:uid="{5E5DE303-9476-40B8-B7DA-3153CE34422D}"/>
    <cellStyle name="Output 3 2 3 2 3 2 4" xfId="13967" xr:uid="{7E9B106E-B539-42FC-82B1-D2F315ED3BFE}"/>
    <cellStyle name="Output 3 2 3 2 3 3" xfId="6359" xr:uid="{6D59D815-91D3-4400-ABE8-35490BC608F9}"/>
    <cellStyle name="Output 3 2 3 2 3 4" xfId="9396" xr:uid="{4D6E2250-CEC6-40C0-BE4A-03EE7D3679BB}"/>
    <cellStyle name="Output 3 2 3 2 3 5" xfId="12433" xr:uid="{D203CD60-C413-4360-B586-5E7F67925EFC}"/>
    <cellStyle name="Output 3 2 3 2 4" xfId="3654" xr:uid="{9B4FE288-5144-40D2-A23A-FEAAD51A6AAE}"/>
    <cellStyle name="Output 3 2 3 2 4 2" xfId="5110" xr:uid="{047247AA-BABC-4584-8CF2-B31A3367B00E}"/>
    <cellStyle name="Output 3 2 3 2 4 2 2" xfId="8168" xr:uid="{ABC864BD-B91D-49C9-9CA2-6FFADB688F82}"/>
    <cellStyle name="Output 3 2 3 2 4 2 3" xfId="11205" xr:uid="{CCA9B834-7473-4C12-AEFE-98F83CE07058}"/>
    <cellStyle name="Output 3 2 3 2 4 2 4" xfId="14242" xr:uid="{94A97445-60F5-4655-9F2B-58FCB3E84A67}"/>
    <cellStyle name="Output 3 2 3 2 4 3" xfId="6712" xr:uid="{ABF85683-96EE-4950-A34E-66D8343F6A11}"/>
    <cellStyle name="Output 3 2 3 2 4 4" xfId="9749" xr:uid="{1AE6D97F-A559-47EF-ABCE-F961BF96907C}"/>
    <cellStyle name="Output 3 2 3 2 4 5" xfId="12786" xr:uid="{AB8733E1-DBC4-4E7D-A1E4-1B721E63A780}"/>
    <cellStyle name="Output 3 2 3 2 5" xfId="4026" xr:uid="{9C07970A-EE1C-4034-A6E2-BC7CE67B8909}"/>
    <cellStyle name="Output 3 2 3 2 5 2" xfId="7084" xr:uid="{69CE75BC-229D-40D0-AEB7-F309CCEF83A2}"/>
    <cellStyle name="Output 3 2 3 2 5 3" xfId="10121" xr:uid="{5A00FF5E-5C04-444A-B640-BCFBAD52A725}"/>
    <cellStyle name="Output 3 2 3 2 5 4" xfId="13158" xr:uid="{95D20876-FC62-44E6-9D74-2730034C8084}"/>
    <cellStyle name="Output 3 2 3 2 6" xfId="5507" xr:uid="{9F5EF0D6-07E0-4064-87B5-6BD2B6CE49DC}"/>
    <cellStyle name="Output 3 2 3 2 7" xfId="8544" xr:uid="{B1BC8CE4-2EAE-4913-AFAB-7AF467053DBF}"/>
    <cellStyle name="Output 3 2 3 2 8" xfId="11581" xr:uid="{45AD2AEC-B774-4D74-9D5F-1432C25DF00D}"/>
    <cellStyle name="Output 3 2 3 3" xfId="2667" xr:uid="{06294C4B-9CCF-4FA8-A2E0-E2FB5874B34F}"/>
    <cellStyle name="Output 3 2 3 3 2" xfId="4201" xr:uid="{2261D34B-5C98-4C44-8B12-88136F9E76AA}"/>
    <cellStyle name="Output 3 2 3 3 2 2" xfId="7259" xr:uid="{86B7EADB-FAB7-43D6-A58A-EA98091BB478}"/>
    <cellStyle name="Output 3 2 3 3 2 3" xfId="10296" xr:uid="{77DB9EE7-B7EA-471B-BED1-1FA6BE516561}"/>
    <cellStyle name="Output 3 2 3 3 2 4" xfId="13333" xr:uid="{FF790716-E62F-4A85-9D12-C607A1E09136}"/>
    <cellStyle name="Output 3 2 3 3 3" xfId="5725" xr:uid="{E15A19D6-C523-436B-8C1F-EEAF4D72418A}"/>
    <cellStyle name="Output 3 2 3 3 4" xfId="8762" xr:uid="{BE54DFBC-E908-488B-982F-4D31B8CEF78C}"/>
    <cellStyle name="Output 3 2 3 3 5" xfId="11799" xr:uid="{819E6601-B95C-4EDE-AEA7-B9B77ECA5935}"/>
    <cellStyle name="Output 3 2 3 4" xfId="3088" xr:uid="{E659B2AA-62E7-40E3-95E3-DD466B620D16}"/>
    <cellStyle name="Output 3 2 3 4 2" xfId="4622" xr:uid="{3A529381-1618-48B1-B773-86F1B0D64DFF}"/>
    <cellStyle name="Output 3 2 3 4 2 2" xfId="7680" xr:uid="{2251AEAD-6CA2-421C-83E2-EA1F8D5F9696}"/>
    <cellStyle name="Output 3 2 3 4 2 3" xfId="10717" xr:uid="{87340289-94CF-410E-8484-79DD9B173BA8}"/>
    <cellStyle name="Output 3 2 3 4 2 4" xfId="13754" xr:uid="{C768B1B3-9025-4833-8A36-C75EEE596474}"/>
    <cellStyle name="Output 3 2 3 4 3" xfId="6146" xr:uid="{10C654CE-613D-45C6-8737-C665F5B09C38}"/>
    <cellStyle name="Output 3 2 3 4 4" xfId="9183" xr:uid="{EB5113C3-0D81-4AAB-A6F8-7B0E18266C26}"/>
    <cellStyle name="Output 3 2 3 4 5" xfId="12220" xr:uid="{7E8925E8-F2DC-4644-9E98-768629A8774D}"/>
    <cellStyle name="Output 3 2 3 5" xfId="3441" xr:uid="{92E611E4-8EEE-4636-B060-9905CFCD4AD4}"/>
    <cellStyle name="Output 3 2 3 5 2" xfId="4970" xr:uid="{63A7665A-C9A3-4092-A820-2B54E9087C68}"/>
    <cellStyle name="Output 3 2 3 5 2 2" xfId="8028" xr:uid="{266A5053-883A-448F-B5A8-7EDBF29AF39F}"/>
    <cellStyle name="Output 3 2 3 5 2 3" xfId="11065" xr:uid="{7666CEC9-7C4C-4285-B857-6A6CAEEF423C}"/>
    <cellStyle name="Output 3 2 3 5 2 4" xfId="14102" xr:uid="{BE472CFF-C8CB-4ECB-991B-B1E1C0EEF806}"/>
    <cellStyle name="Output 3 2 3 5 3" xfId="6499" xr:uid="{AAD3FEB4-FDB0-4B1F-BF3A-D0AB128D4A59}"/>
    <cellStyle name="Output 3 2 3 5 4" xfId="9536" xr:uid="{ED8609C4-1CFC-45DD-9A25-B8254FF54AD4}"/>
    <cellStyle name="Output 3 2 3 5 5" xfId="12573" xr:uid="{4A9AA1BF-0137-458A-B47A-8C3B9D253237}"/>
    <cellStyle name="Output 3 2 3 6" xfId="3843" xr:uid="{358F5BB5-1341-4563-B9E9-68F181D172C7}"/>
    <cellStyle name="Output 3 2 3 6 2" xfId="6901" xr:uid="{84930DC3-38B3-4D0A-AEB8-A462AC4D391F}"/>
    <cellStyle name="Output 3 2 3 6 3" xfId="9938" xr:uid="{F313DC49-A91C-4C7A-A41A-8BEE123BFE43}"/>
    <cellStyle name="Output 3 2 3 6 4" xfId="12975" xr:uid="{7EBC85BF-36D2-46F9-B11B-4C93A53F87EE}"/>
    <cellStyle name="Output 3 2 3 7" xfId="5294" xr:uid="{F527C5F5-D731-4689-8CA2-0C9421FACDC6}"/>
    <cellStyle name="Output 3 2 3 8" xfId="8331" xr:uid="{E4289C37-F043-4001-A4C9-575B215EEF87}"/>
    <cellStyle name="Output 3 2 3 9" xfId="11368" xr:uid="{09B77AD9-A9F0-438B-84C0-6CAFBFBA2E16}"/>
    <cellStyle name="Output 3 2 4" xfId="2327" xr:uid="{524322C4-E125-4888-AA59-480A78C5C5FC}"/>
    <cellStyle name="Output 3 2 4 2" xfId="2540" xr:uid="{1125FAA7-FF57-422A-B7E5-B4186DB64165}"/>
    <cellStyle name="Output 3 2 4 2 2" xfId="2971" xr:uid="{6234D041-4DCA-43F7-A48B-032E243F8515}"/>
    <cellStyle name="Output 3 2 4 2 2 2" xfId="4505" xr:uid="{1551BE9A-331E-480E-8D25-CBF2012D3EF4}"/>
    <cellStyle name="Output 3 2 4 2 2 2 2" xfId="7563" xr:uid="{01514174-63E3-4E3F-87FC-39109153764C}"/>
    <cellStyle name="Output 3 2 4 2 2 2 3" xfId="10600" xr:uid="{4E70C3EB-F152-4F0A-8425-D1568B5D0718}"/>
    <cellStyle name="Output 3 2 4 2 2 2 4" xfId="13637" xr:uid="{41174EB1-C13B-46EA-A7E7-13FFF060E9E3}"/>
    <cellStyle name="Output 3 2 4 2 2 3" xfId="6029" xr:uid="{918C6E85-721F-44C8-8F27-9BADDD959CE0}"/>
    <cellStyle name="Output 3 2 4 2 2 4" xfId="9066" xr:uid="{C654DC32-D907-4A81-9C71-1A2E41C90C11}"/>
    <cellStyle name="Output 3 2 4 2 2 5" xfId="12103" xr:uid="{E44D50BA-919A-47C5-9CC4-9293962AE562}"/>
    <cellStyle name="Output 3 2 4 2 3" xfId="3392" xr:uid="{944D1331-1FC5-4E30-8A1F-995D414D59DF}"/>
    <cellStyle name="Output 3 2 4 2 3 2" xfId="4926" xr:uid="{94F457A0-80B8-44A3-8E7F-FEE0EEDBB748}"/>
    <cellStyle name="Output 3 2 4 2 3 2 2" xfId="7984" xr:uid="{642B1B9A-0007-42F9-BBA0-CF34C2EA6BB8}"/>
    <cellStyle name="Output 3 2 4 2 3 2 3" xfId="11021" xr:uid="{E3C30935-6A83-404E-ADF6-5F0F94799EB6}"/>
    <cellStyle name="Output 3 2 4 2 3 2 4" xfId="14058" xr:uid="{EE6076BA-9808-4E0E-B00F-88F3479BD29A}"/>
    <cellStyle name="Output 3 2 4 2 3 3" xfId="6450" xr:uid="{9224E1FB-AE28-43C3-867B-BCB378F37EC1}"/>
    <cellStyle name="Output 3 2 4 2 3 4" xfId="9487" xr:uid="{C6FEBF9C-BA3D-422A-8B63-F05F66068A4C}"/>
    <cellStyle name="Output 3 2 4 2 3 5" xfId="12524" xr:uid="{3F41B72B-A8CF-4CEC-9FF7-7B7739725268}"/>
    <cellStyle name="Output 3 2 4 2 4" xfId="3745" xr:uid="{561F66A5-075B-4DBF-A93D-1ADC5A742813}"/>
    <cellStyle name="Output 3 2 4 2 4 2" xfId="5170" xr:uid="{73A48B63-538A-43D4-B282-46B7BE2C1B10}"/>
    <cellStyle name="Output 3 2 4 2 4 2 2" xfId="8228" xr:uid="{6AE97003-7402-4617-9B6B-FB9EB4255B3D}"/>
    <cellStyle name="Output 3 2 4 2 4 2 3" xfId="11265" xr:uid="{31C65FE9-FD7C-4243-9FEB-08FA7D598DF1}"/>
    <cellStyle name="Output 3 2 4 2 4 2 4" xfId="14302" xr:uid="{07F463CA-E464-44CE-B550-BAA2861960E8}"/>
    <cellStyle name="Output 3 2 4 2 4 3" xfId="6803" xr:uid="{7B8C05ED-82F1-41D2-AC66-54C7BD3F551A}"/>
    <cellStyle name="Output 3 2 4 2 4 4" xfId="9840" xr:uid="{ABFC85FD-3244-4B33-B06A-58D251923B7A}"/>
    <cellStyle name="Output 3 2 4 2 4 5" xfId="12877" xr:uid="{F747AEF8-8020-4D1F-99CC-1C3355BAB9DB}"/>
    <cellStyle name="Output 3 2 4 2 5" xfId="4086" xr:uid="{527A62CF-BD5D-436C-A800-FD61CEAA31A0}"/>
    <cellStyle name="Output 3 2 4 2 5 2" xfId="7144" xr:uid="{80790120-FB81-43D2-9575-4144FEC6FA79}"/>
    <cellStyle name="Output 3 2 4 2 5 3" xfId="10181" xr:uid="{44C0EFB8-85F9-44BE-BC01-1296EFA28EB4}"/>
    <cellStyle name="Output 3 2 4 2 5 4" xfId="13218" xr:uid="{D3745530-0D38-43E4-AA6D-A689EB6EA0DF}"/>
    <cellStyle name="Output 3 2 4 2 6" xfId="5598" xr:uid="{F97BA687-44FF-4DF9-B1BA-2826A71BC9F4}"/>
    <cellStyle name="Output 3 2 4 2 7" xfId="8635" xr:uid="{BA54F73B-51CB-4703-9EC0-6FDB6FE58159}"/>
    <cellStyle name="Output 3 2 4 2 8" xfId="11672" xr:uid="{F05D9C4A-FA3C-440D-B2C6-E0200CF83F75}"/>
    <cellStyle name="Output 3 2 4 3" xfId="2758" xr:uid="{178D31EF-CFFF-4891-A770-3F5A389023F0}"/>
    <cellStyle name="Output 3 2 4 3 2" xfId="4292" xr:uid="{CAA5CD52-6268-441B-9454-75D936AE6672}"/>
    <cellStyle name="Output 3 2 4 3 2 2" xfId="7350" xr:uid="{9632D190-21B5-4910-BF72-E1D15802677C}"/>
    <cellStyle name="Output 3 2 4 3 2 3" xfId="10387" xr:uid="{67D0B6BE-875F-4067-A818-D97C0F1C8F23}"/>
    <cellStyle name="Output 3 2 4 3 2 4" xfId="13424" xr:uid="{FA87150F-E9A2-4FEA-8B2B-27AE9F292618}"/>
    <cellStyle name="Output 3 2 4 3 3" xfId="5816" xr:uid="{86C9B151-0E53-406C-8509-914B626D5410}"/>
    <cellStyle name="Output 3 2 4 3 4" xfId="8853" xr:uid="{D2DD7437-F1CE-4BCE-AE43-1E53E8BD1D57}"/>
    <cellStyle name="Output 3 2 4 3 5" xfId="11890" xr:uid="{EB4D2D9F-5571-4255-AC51-A6620B39A28A}"/>
    <cellStyle name="Output 3 2 4 4" xfId="3179" xr:uid="{1E454279-86F0-4190-8168-6699479C138F}"/>
    <cellStyle name="Output 3 2 4 4 2" xfId="4713" xr:uid="{4A09679E-AF2A-492A-A2A1-46180F4E762B}"/>
    <cellStyle name="Output 3 2 4 4 2 2" xfId="7771" xr:uid="{A1C57D2F-81D2-4F73-87F1-8CA14293F5C4}"/>
    <cellStyle name="Output 3 2 4 4 2 3" xfId="10808" xr:uid="{B6D3CF03-6E4D-4974-9810-3992D39459C5}"/>
    <cellStyle name="Output 3 2 4 4 2 4" xfId="13845" xr:uid="{AEE15736-433D-4497-ACA2-3372AF1C400C}"/>
    <cellStyle name="Output 3 2 4 4 3" xfId="6237" xr:uid="{BD5B71FB-BFB0-46CD-8687-D03252B18252}"/>
    <cellStyle name="Output 3 2 4 4 4" xfId="9274" xr:uid="{0438BD0E-D4B2-4535-9728-344A365932E3}"/>
    <cellStyle name="Output 3 2 4 4 5" xfId="12311" xr:uid="{ED881C8D-84CA-4958-84FA-FFCAE1096A20}"/>
    <cellStyle name="Output 3 2 4 5" xfId="3532" xr:uid="{1C99D6F2-CF7F-4E42-8866-5C4E621F634A}"/>
    <cellStyle name="Output 3 2 4 5 2" xfId="5030" xr:uid="{0C48B9AC-2FF3-4E6E-A02A-7528B47670FF}"/>
    <cellStyle name="Output 3 2 4 5 2 2" xfId="8088" xr:uid="{44EB6D64-5AA2-4514-89F4-5986435D0938}"/>
    <cellStyle name="Output 3 2 4 5 2 3" xfId="11125" xr:uid="{57B51A46-B1A5-46B3-B31B-5351F1FD287D}"/>
    <cellStyle name="Output 3 2 4 5 2 4" xfId="14162" xr:uid="{1537ADAC-8AED-4487-B57F-1B914E11007D}"/>
    <cellStyle name="Output 3 2 4 5 3" xfId="6590" xr:uid="{177271C6-FE11-4395-AF71-3E6063831AB4}"/>
    <cellStyle name="Output 3 2 4 5 4" xfId="9627" xr:uid="{4819F5E3-11A6-4FD7-8F31-08C972E5BCC2}"/>
    <cellStyle name="Output 3 2 4 5 5" xfId="12664" xr:uid="{D056A69E-30AA-4D28-BEAB-290BCEE66B6D}"/>
    <cellStyle name="Output 3 2 4 6" xfId="3934" xr:uid="{09F63792-03CE-48A0-B52C-FBA56DC35555}"/>
    <cellStyle name="Output 3 2 4 6 2" xfId="6992" xr:uid="{A3989332-520A-495D-9260-D437B0F6B43A}"/>
    <cellStyle name="Output 3 2 4 6 3" xfId="10029" xr:uid="{475DC189-7D29-45B5-943D-AE41F24D5327}"/>
    <cellStyle name="Output 3 2 4 6 4" xfId="13066" xr:uid="{D4AEBDB3-02B7-40B2-9162-253458E69B2C}"/>
    <cellStyle name="Output 3 2 4 7" xfId="5385" xr:uid="{4F53BE14-21EE-456E-9146-22AB972996D2}"/>
    <cellStyle name="Output 3 2 4 8" xfId="8422" xr:uid="{BD957A41-93B0-4AAC-885B-7EA67AF07A03}"/>
    <cellStyle name="Output 3 2 4 9" xfId="11459" xr:uid="{7FDA4A28-8A61-4AC6-B64A-E013FD93E298}"/>
    <cellStyle name="Output 3 2 5" xfId="2338" xr:uid="{D7E22B81-9C65-41D2-A85A-727102CBBFFC}"/>
    <cellStyle name="Output 3 2 5 2" xfId="2551" xr:uid="{6E851587-8C7A-4067-9574-ABC3334A0A78}"/>
    <cellStyle name="Output 3 2 5 2 2" xfId="2982" xr:uid="{158A4024-74DA-4364-8E08-559C47726C85}"/>
    <cellStyle name="Output 3 2 5 2 2 2" xfId="4516" xr:uid="{50D81038-002C-4C0B-B6AE-8910B362BF11}"/>
    <cellStyle name="Output 3 2 5 2 2 2 2" xfId="7574" xr:uid="{3962AEB6-F86D-455B-8202-94F5FC846210}"/>
    <cellStyle name="Output 3 2 5 2 2 2 3" xfId="10611" xr:uid="{565FA771-9586-4B1A-A63B-82881C239252}"/>
    <cellStyle name="Output 3 2 5 2 2 2 4" xfId="13648" xr:uid="{D12B9329-6546-4A8A-ADC9-04C72FCF9CCF}"/>
    <cellStyle name="Output 3 2 5 2 2 3" xfId="6040" xr:uid="{740D44D7-0DE0-4D0B-A129-6312F66EA30E}"/>
    <cellStyle name="Output 3 2 5 2 2 4" xfId="9077" xr:uid="{DCFAE187-B979-4642-B421-30684267645E}"/>
    <cellStyle name="Output 3 2 5 2 2 5" xfId="12114" xr:uid="{BAA5F7C8-A6EB-487D-94BD-A3E8B6880FFE}"/>
    <cellStyle name="Output 3 2 5 2 3" xfId="3403" xr:uid="{BB0B7CFC-220F-43D9-B367-0DEE6F0B7E77}"/>
    <cellStyle name="Output 3 2 5 2 3 2" xfId="4937" xr:uid="{18BC6F40-2123-43C5-8203-7E284462F469}"/>
    <cellStyle name="Output 3 2 5 2 3 2 2" xfId="7995" xr:uid="{7022EFD5-AEA0-4C78-814D-FB594511B79F}"/>
    <cellStyle name="Output 3 2 5 2 3 2 3" xfId="11032" xr:uid="{BAA2AEF8-DB0E-4FF8-BABC-7D0D28E50CEE}"/>
    <cellStyle name="Output 3 2 5 2 3 2 4" xfId="14069" xr:uid="{42E41A06-9CE0-4B20-A4CD-0B804681F359}"/>
    <cellStyle name="Output 3 2 5 2 3 3" xfId="6461" xr:uid="{DE485A4D-7C05-4C23-857A-C0E4F64ED0F3}"/>
    <cellStyle name="Output 3 2 5 2 3 4" xfId="9498" xr:uid="{286C0699-52E2-4B6F-B733-CC384D7EE071}"/>
    <cellStyle name="Output 3 2 5 2 3 5" xfId="12535" xr:uid="{77AFBF32-CF04-4741-9023-75B9CCA6508A}"/>
    <cellStyle name="Output 3 2 5 2 4" xfId="3756" xr:uid="{44DE97F8-5213-4956-8A7D-B0E306B6D8D6}"/>
    <cellStyle name="Output 3 2 5 2 4 2" xfId="5177" xr:uid="{455EA99F-1609-4CB0-BA07-3C4AA16E286D}"/>
    <cellStyle name="Output 3 2 5 2 4 2 2" xfId="8235" xr:uid="{6807BFCC-BD4B-43AF-9256-EDEDC8334F10}"/>
    <cellStyle name="Output 3 2 5 2 4 2 3" xfId="11272" xr:uid="{8191EBC8-8061-4FBF-8ED0-433E52CFAED4}"/>
    <cellStyle name="Output 3 2 5 2 4 2 4" xfId="14309" xr:uid="{AB79E862-10E1-4CDE-9BD2-8CD514110F31}"/>
    <cellStyle name="Output 3 2 5 2 4 3" xfId="6814" xr:uid="{5E4101F4-389D-4080-A436-070367E9582D}"/>
    <cellStyle name="Output 3 2 5 2 4 4" xfId="9851" xr:uid="{5E5C9BE3-AA4E-4298-BCCD-266EAC2D8036}"/>
    <cellStyle name="Output 3 2 5 2 4 5" xfId="12888" xr:uid="{E7403166-CC67-47D3-8DEA-492BF2BB0EE2}"/>
    <cellStyle name="Output 3 2 5 2 5" xfId="4093" xr:uid="{9911FC1F-5725-4609-ACEF-E82902CB0A64}"/>
    <cellStyle name="Output 3 2 5 2 5 2" xfId="7151" xr:uid="{89E48877-2B9B-41F9-8E32-723FBE3775CB}"/>
    <cellStyle name="Output 3 2 5 2 5 3" xfId="10188" xr:uid="{D0DEA3A2-9E23-4C57-A674-892D5407FC94}"/>
    <cellStyle name="Output 3 2 5 2 5 4" xfId="13225" xr:uid="{72513165-A3B7-4AD9-BFA2-70FCB7022F0C}"/>
    <cellStyle name="Output 3 2 5 2 6" xfId="5609" xr:uid="{C9361505-4F8E-42F1-8511-0C2F00AC79AE}"/>
    <cellStyle name="Output 3 2 5 2 7" xfId="8646" xr:uid="{F6252EA5-87DD-4493-B54E-DCFFF8074FD1}"/>
    <cellStyle name="Output 3 2 5 2 8" xfId="11683" xr:uid="{7FF7D88A-49C5-4503-AC06-DA975C00C72E}"/>
    <cellStyle name="Output 3 2 5 3" xfId="2769" xr:uid="{E4C3C3A5-D549-4D16-AE49-4186ED5F7E90}"/>
    <cellStyle name="Output 3 2 5 3 2" xfId="4303" xr:uid="{AC616212-98A5-4A17-91B6-65339E7851BC}"/>
    <cellStyle name="Output 3 2 5 3 2 2" xfId="7361" xr:uid="{1557CB2C-B722-4661-B538-DE3C1CB2C847}"/>
    <cellStyle name="Output 3 2 5 3 2 3" xfId="10398" xr:uid="{566430B5-116D-44F6-9E12-51C04440AE70}"/>
    <cellStyle name="Output 3 2 5 3 2 4" xfId="13435" xr:uid="{7B28A287-70B9-45D8-A566-40B93A8BDEC2}"/>
    <cellStyle name="Output 3 2 5 3 3" xfId="5827" xr:uid="{4B31C38F-86F7-41A5-B6CD-CCF6953CD8B1}"/>
    <cellStyle name="Output 3 2 5 3 4" xfId="8864" xr:uid="{2A705370-9C2B-46FA-ADB4-5CC923434A10}"/>
    <cellStyle name="Output 3 2 5 3 5" xfId="11901" xr:uid="{8F1BA67D-9A17-42C9-85BC-F5DD291C6F02}"/>
    <cellStyle name="Output 3 2 5 4" xfId="3190" xr:uid="{8E48A924-EFF4-4EBD-9A71-A38CBF976D29}"/>
    <cellStyle name="Output 3 2 5 4 2" xfId="4724" xr:uid="{3B9EF72C-D494-444C-A5BA-5AA72AC61FAA}"/>
    <cellStyle name="Output 3 2 5 4 2 2" xfId="7782" xr:uid="{E915CAB3-511B-4370-9719-FB9D471C2288}"/>
    <cellStyle name="Output 3 2 5 4 2 3" xfId="10819" xr:uid="{5FB67347-3A95-4E8C-9D94-E1F18205FD83}"/>
    <cellStyle name="Output 3 2 5 4 2 4" xfId="13856" xr:uid="{26356F23-5D88-4E66-8ECC-79C6FF2881E9}"/>
    <cellStyle name="Output 3 2 5 4 3" xfId="6248" xr:uid="{E1467E07-4C48-4E1B-8E03-9FD5680188FB}"/>
    <cellStyle name="Output 3 2 5 4 4" xfId="9285" xr:uid="{8A5B577D-2787-40A7-8752-97C4BA372293}"/>
    <cellStyle name="Output 3 2 5 4 5" xfId="12322" xr:uid="{1F502BA7-7EF3-4C0B-84E4-6C96CC0DDB60}"/>
    <cellStyle name="Output 3 2 5 5" xfId="3543" xr:uid="{5B00C542-2764-46DB-9831-0A5CFF4404BF}"/>
    <cellStyle name="Output 3 2 5 5 2" xfId="5037" xr:uid="{4C08E0A8-9A34-40BE-94B1-4D45E5030839}"/>
    <cellStyle name="Output 3 2 5 5 2 2" xfId="8095" xr:uid="{D73558AD-5A29-41BC-A43E-830CEB34EBE4}"/>
    <cellStyle name="Output 3 2 5 5 2 3" xfId="11132" xr:uid="{E4A55074-C4F3-4ECB-BB4C-0159E042947E}"/>
    <cellStyle name="Output 3 2 5 5 2 4" xfId="14169" xr:uid="{AE243440-7E89-45FC-BBE7-29BF5D033F64}"/>
    <cellStyle name="Output 3 2 5 5 3" xfId="6601" xr:uid="{66E588B3-E0E0-4C05-9144-47D3CDC4F8AF}"/>
    <cellStyle name="Output 3 2 5 5 4" xfId="9638" xr:uid="{F1DC1FA4-E6E0-461F-A986-5DDA26A168F2}"/>
    <cellStyle name="Output 3 2 5 5 5" xfId="12675" xr:uid="{3012C598-FAAD-4BC8-B894-3C0ABC9E35EF}"/>
    <cellStyle name="Output 3 2 5 6" xfId="3945" xr:uid="{2C3680A7-8F28-4ADB-94A7-5704557CA702}"/>
    <cellStyle name="Output 3 2 5 6 2" xfId="7003" xr:uid="{5C371422-206F-4EA9-9E27-CE9C21DA04EC}"/>
    <cellStyle name="Output 3 2 5 6 3" xfId="10040" xr:uid="{0065FB3F-5410-4029-8B19-4E96A4683AF5}"/>
    <cellStyle name="Output 3 2 5 6 4" xfId="13077" xr:uid="{FAB616FF-C9C4-41E8-AB5B-AAF884FFCD75}"/>
    <cellStyle name="Output 3 2 5 7" xfId="5396" xr:uid="{0CD1FEB9-3649-4FC2-A72F-7A3AC2DE1A62}"/>
    <cellStyle name="Output 3 2 5 8" xfId="8433" xr:uid="{51C899EB-50D4-4B2F-BBAF-02BB4B3FFF32}"/>
    <cellStyle name="Output 3 2 5 9" xfId="11470" xr:uid="{44CD2989-2FD4-49D8-9B96-20F49656FFB6}"/>
    <cellStyle name="Output 3 2 6" xfId="2375" xr:uid="{E4108646-CEE6-4758-9ED1-61DB9FE8B16C}"/>
    <cellStyle name="Output 3 2 6 2" xfId="2806" xr:uid="{CA6E7157-77F1-43B6-8350-460376365687}"/>
    <cellStyle name="Output 3 2 6 2 2" xfId="4340" xr:uid="{874B5564-3A00-4197-AD2A-0B081158D43C}"/>
    <cellStyle name="Output 3 2 6 2 2 2" xfId="7398" xr:uid="{FF97B96F-1DA8-44FE-A220-30A6A2BAAC93}"/>
    <cellStyle name="Output 3 2 6 2 2 3" xfId="10435" xr:uid="{97A446D1-0D85-4E95-93F9-D0E965CE789E}"/>
    <cellStyle name="Output 3 2 6 2 2 4" xfId="13472" xr:uid="{B04C3FF2-3528-4CDB-B691-CB6C554389CA}"/>
    <cellStyle name="Output 3 2 6 2 3" xfId="5864" xr:uid="{AF4DA312-5686-4BB6-9C93-24A420FD5E25}"/>
    <cellStyle name="Output 3 2 6 2 4" xfId="8901" xr:uid="{14B6C4DA-99B2-422C-9419-6AD1B601F1E9}"/>
    <cellStyle name="Output 3 2 6 2 5" xfId="11938" xr:uid="{BC067FA9-0730-4867-9195-EBEEAABE70F3}"/>
    <cellStyle name="Output 3 2 6 3" xfId="3227" xr:uid="{45958101-ECE8-4452-BED0-B9F04DC825D5}"/>
    <cellStyle name="Output 3 2 6 3 2" xfId="4761" xr:uid="{6086384E-3667-4B05-904C-5A0418BB96CF}"/>
    <cellStyle name="Output 3 2 6 3 2 2" xfId="7819" xr:uid="{7CF8B09E-745F-4298-ADAE-87B8BF4602EF}"/>
    <cellStyle name="Output 3 2 6 3 2 3" xfId="10856" xr:uid="{58B4E976-1479-42B5-9975-383C7FB221C0}"/>
    <cellStyle name="Output 3 2 6 3 2 4" xfId="13893" xr:uid="{A2693DAC-B3B0-493A-8A95-013BE49103B5}"/>
    <cellStyle name="Output 3 2 6 3 3" xfId="6285" xr:uid="{31B49646-D3DE-404E-998E-670A0445342F}"/>
    <cellStyle name="Output 3 2 6 3 4" xfId="9322" xr:uid="{A849136A-7570-4BF9-A5AD-9651F065F485}"/>
    <cellStyle name="Output 3 2 6 3 5" xfId="12359" xr:uid="{3255394A-9F65-4008-B04D-B9C0F5500B98}"/>
    <cellStyle name="Output 3 2 6 4" xfId="3580" xr:uid="{1C63C4A7-5467-4FCF-A3F4-76AD001F3499}"/>
    <cellStyle name="Output 3 2 6 4 2" xfId="5062" xr:uid="{A16F8394-DEA8-48CB-907B-F3F10024BE3C}"/>
    <cellStyle name="Output 3 2 6 4 2 2" xfId="8120" xr:uid="{6C0372F7-41CD-4701-82BF-828050CD8BA6}"/>
    <cellStyle name="Output 3 2 6 4 2 3" xfId="11157" xr:uid="{5AFE1EF4-C195-44F5-92B8-9CBAC066715A}"/>
    <cellStyle name="Output 3 2 6 4 2 4" xfId="14194" xr:uid="{E0FED9D5-7AE4-4E9C-BFD5-F6AACD7B67C4}"/>
    <cellStyle name="Output 3 2 6 4 3" xfId="6638" xr:uid="{0A8F92D6-AF25-4BFD-91FC-F2797EC7C76B}"/>
    <cellStyle name="Output 3 2 6 4 4" xfId="9675" xr:uid="{BC730008-C391-4AFA-8712-9847E1D3CF5E}"/>
    <cellStyle name="Output 3 2 6 4 5" xfId="12712" xr:uid="{48BADCB0-5487-4820-86C1-415F1C8D94E0}"/>
    <cellStyle name="Output 3 2 6 5" xfId="3978" xr:uid="{F9F60BE8-6E03-43B5-8764-B1A98486E4D1}"/>
    <cellStyle name="Output 3 2 6 5 2" xfId="7036" xr:uid="{5AB714AD-D396-4A64-AA1D-01142CC96993}"/>
    <cellStyle name="Output 3 2 6 5 3" xfId="10073" xr:uid="{52C9E2A8-6FED-4D30-A039-4109141AC1A1}"/>
    <cellStyle name="Output 3 2 6 5 4" xfId="13110" xr:uid="{3583AF36-A0D5-4BC7-8045-0718287CCA7D}"/>
    <cellStyle name="Output 3 2 6 6" xfId="5433" xr:uid="{81DF8D29-2B9B-4558-98E6-8D1854D24F55}"/>
    <cellStyle name="Output 3 2 6 7" xfId="8470" xr:uid="{645BBADD-FDE4-4136-8EE1-93123C4753AA}"/>
    <cellStyle name="Output 3 2 6 8" xfId="11507" xr:uid="{A4F27AFD-9A06-4AC4-BFCD-5CDACCDDB113}"/>
    <cellStyle name="Output 3 2 7" xfId="2593" xr:uid="{FA541331-7C3A-4A13-8969-D1817F8CB71E}"/>
    <cellStyle name="Output 3 2 7 2" xfId="4127" xr:uid="{84E2B16E-3FB0-4B5E-85F9-DBAD68952F33}"/>
    <cellStyle name="Output 3 2 7 2 2" xfId="7185" xr:uid="{34825E90-AA88-4D16-8C04-C536EEC6DBA4}"/>
    <cellStyle name="Output 3 2 7 2 3" xfId="10222" xr:uid="{2777647B-84E6-4EEC-A591-F5785BB63E69}"/>
    <cellStyle name="Output 3 2 7 2 4" xfId="13259" xr:uid="{E4373453-B4CE-4415-9146-EEBE2254D7E1}"/>
    <cellStyle name="Output 3 2 7 3" xfId="5651" xr:uid="{A39E931E-4F22-4831-A0C1-C04840C36BE6}"/>
    <cellStyle name="Output 3 2 7 4" xfId="8688" xr:uid="{D36A593F-AB4A-4C66-A296-83C9C92DCB15}"/>
    <cellStyle name="Output 3 2 7 5" xfId="11725" xr:uid="{1D386913-EDE6-4157-B955-689D1EF4EA2A}"/>
    <cellStyle name="Output 3 2 8" xfId="3014" xr:uid="{37B5E587-AB9A-4BD1-AACC-A4E7CAB4531F}"/>
    <cellStyle name="Output 3 2 8 2" xfId="4548" xr:uid="{34A44429-83DC-4008-A8E5-CCFB8BFA7F1F}"/>
    <cellStyle name="Output 3 2 8 2 2" xfId="7606" xr:uid="{218D8F12-E9C7-4393-AB75-CCA1474BB952}"/>
    <cellStyle name="Output 3 2 8 2 3" xfId="10643" xr:uid="{2458B1B9-1F83-472D-9321-0268272752F0}"/>
    <cellStyle name="Output 3 2 8 2 4" xfId="13680" xr:uid="{C1E3F02B-FE12-4206-B58D-B36323828BD3}"/>
    <cellStyle name="Output 3 2 8 3" xfId="6072" xr:uid="{F3F9D4FD-7BD8-4BAD-A4B6-67E6CF223FE7}"/>
    <cellStyle name="Output 3 2 8 4" xfId="9109" xr:uid="{5BFA987A-2F6E-4FE7-92FD-54AC18B817BC}"/>
    <cellStyle name="Output 3 2 8 5" xfId="12146" xr:uid="{19F24449-3BB6-4E41-A1A6-B861584B7250}"/>
    <cellStyle name="Output 3 2 9" xfId="3785" xr:uid="{E0FDA750-7305-4F11-A7A2-8D8D4C56D01A}"/>
    <cellStyle name="Output 3 2 9 2" xfId="6843" xr:uid="{C69D8BA7-C983-4525-8F75-EFA64D599F4C}"/>
    <cellStyle name="Output 3 2 9 3" xfId="9880" xr:uid="{0F6BBB6E-0ADC-4FA5-AF57-083C3FAA48E4}"/>
    <cellStyle name="Output 3 2 9 4" xfId="12917" xr:uid="{F4E3AF5F-FEDE-4CE6-BB96-F79D749055CB}"/>
    <cellStyle name="Output 3 3" xfId="2159" xr:uid="{B326F224-B19C-4A42-A482-0F9016B27FD1}"/>
    <cellStyle name="Output 3 3 10" xfId="5226" xr:uid="{8DD054EC-B0A8-4C38-A9DD-C44AFA6F62DB}"/>
    <cellStyle name="Output 3 3 11" xfId="8263" xr:uid="{8E9809E0-2A0F-484A-BC50-76CCDC44A898}"/>
    <cellStyle name="Output 3 3 12" xfId="11300" xr:uid="{563BFA06-E474-4E54-BBBE-79F577EAEEF1}"/>
    <cellStyle name="Output 3 3 2" xfId="2203" xr:uid="{69177C0F-F891-432B-B1B4-6F850AC00B31}"/>
    <cellStyle name="Output 3 3 2 2" xfId="2271" xr:uid="{38ED9B83-9F1B-447E-BD21-08B19077E4E5}"/>
    <cellStyle name="Output 3 3 2 2 2" xfId="2484" xr:uid="{551E7F82-4701-4ADC-B7A1-6CD45F49BA04}"/>
    <cellStyle name="Output 3 3 2 2 2 2" xfId="2915" xr:uid="{0746B76A-5E93-40F1-B56F-9B7151389A4B}"/>
    <cellStyle name="Output 3 3 2 2 2 2 2" xfId="4449" xr:uid="{81F56C88-2704-4793-AB68-5F2DC42839A3}"/>
    <cellStyle name="Output 3 3 2 2 2 2 2 2" xfId="7507" xr:uid="{F002293F-D173-4EDF-9D31-6C1712488965}"/>
    <cellStyle name="Output 3 3 2 2 2 2 2 3" xfId="10544" xr:uid="{276B650D-AE11-4FC6-98E8-E7D8166C468E}"/>
    <cellStyle name="Output 3 3 2 2 2 2 2 4" xfId="13581" xr:uid="{737B7DE4-CFA6-4E84-A66C-3D8EC550F870}"/>
    <cellStyle name="Output 3 3 2 2 2 2 3" xfId="5973" xr:uid="{5EFD37DA-4F4C-4CE2-AA39-A010B1AEAAD0}"/>
    <cellStyle name="Output 3 3 2 2 2 2 4" xfId="9010" xr:uid="{C4AC6AEA-ABB9-4E2D-9236-37EB6A769BB0}"/>
    <cellStyle name="Output 3 3 2 2 2 2 5" xfId="12047" xr:uid="{654BFA28-CE06-4B20-98D8-B690617D2F54}"/>
    <cellStyle name="Output 3 3 2 2 2 3" xfId="3336" xr:uid="{72468EF9-D09B-4877-963A-B1FDA4547CBB}"/>
    <cellStyle name="Output 3 3 2 2 2 3 2" xfId="4870" xr:uid="{778E7519-BAF1-48A8-965F-4C5AE15A150B}"/>
    <cellStyle name="Output 3 3 2 2 2 3 2 2" xfId="7928" xr:uid="{2B45A080-20F9-48A9-9CBC-693C4EA6AF17}"/>
    <cellStyle name="Output 3 3 2 2 2 3 2 3" xfId="10965" xr:uid="{A4F275B3-E495-4B2B-B627-73B526F66136}"/>
    <cellStyle name="Output 3 3 2 2 2 3 2 4" xfId="14002" xr:uid="{9929296E-240D-4AE6-8DBE-2836A2E22F7C}"/>
    <cellStyle name="Output 3 3 2 2 2 3 3" xfId="6394" xr:uid="{DDBCEA09-052C-4D77-8C28-7987910095A9}"/>
    <cellStyle name="Output 3 3 2 2 2 3 4" xfId="9431" xr:uid="{3B931326-923F-424D-8E3D-E63092F4B7A0}"/>
    <cellStyle name="Output 3 3 2 2 2 3 5" xfId="12468" xr:uid="{E502833A-2648-4975-88D5-75B97C7CF407}"/>
    <cellStyle name="Output 3 3 2 2 2 4" xfId="3689" xr:uid="{D76BD0EA-419B-4D92-BC54-A76CDDA19A54}"/>
    <cellStyle name="Output 3 3 2 2 2 4 2" xfId="5133" xr:uid="{51FCFA5E-3D9C-4E05-A3B7-50E89FCEAC81}"/>
    <cellStyle name="Output 3 3 2 2 2 4 2 2" xfId="8191" xr:uid="{42977E7A-6505-4070-A507-F2C91DB8B0B3}"/>
    <cellStyle name="Output 3 3 2 2 2 4 2 3" xfId="11228" xr:uid="{8620625A-A4B3-421D-BDDB-26DC76946063}"/>
    <cellStyle name="Output 3 3 2 2 2 4 2 4" xfId="14265" xr:uid="{B996B4CD-38C5-4A11-8BBF-ED9792D584A0}"/>
    <cellStyle name="Output 3 3 2 2 2 4 3" xfId="6747" xr:uid="{D69B9596-3369-4476-8865-A340F629E6B0}"/>
    <cellStyle name="Output 3 3 2 2 2 4 4" xfId="9784" xr:uid="{5EAE0107-B1B8-49CD-B1D0-46D559CC9D59}"/>
    <cellStyle name="Output 3 3 2 2 2 4 5" xfId="12821" xr:uid="{27438464-0123-469E-9834-605CB1ED82C8}"/>
    <cellStyle name="Output 3 3 2 2 2 5" xfId="4049" xr:uid="{391974AA-69D6-498E-921A-F517023D21AD}"/>
    <cellStyle name="Output 3 3 2 2 2 5 2" xfId="7107" xr:uid="{457832E4-AF3D-495B-94AB-ED6AF32CBDB8}"/>
    <cellStyle name="Output 3 3 2 2 2 5 3" xfId="10144" xr:uid="{ECA7D844-1053-48FD-A1C8-EFA260FD0EC5}"/>
    <cellStyle name="Output 3 3 2 2 2 5 4" xfId="13181" xr:uid="{A7023841-73BA-43B5-B98B-B9DB7C879466}"/>
    <cellStyle name="Output 3 3 2 2 2 6" xfId="5542" xr:uid="{B732B3D3-F274-4AB7-8B42-A44BF37A527F}"/>
    <cellStyle name="Output 3 3 2 2 2 7" xfId="8579" xr:uid="{B9859353-1AA6-49E0-A635-F98519A8B866}"/>
    <cellStyle name="Output 3 3 2 2 2 8" xfId="11616" xr:uid="{6F4C14C0-54CE-4700-BA5E-8431F3722F16}"/>
    <cellStyle name="Output 3 3 2 2 3" xfId="2702" xr:uid="{45202430-7A36-4162-BF9C-806102B35874}"/>
    <cellStyle name="Output 3 3 2 2 3 2" xfId="4236" xr:uid="{667C6F62-39EF-44B1-8CB6-D331B47A5D0A}"/>
    <cellStyle name="Output 3 3 2 2 3 2 2" xfId="7294" xr:uid="{0BF3C242-189C-43F5-8750-0DECDC30A571}"/>
    <cellStyle name="Output 3 3 2 2 3 2 3" xfId="10331" xr:uid="{6AD15A54-E45D-4D03-9C34-EB4A4C4C460E}"/>
    <cellStyle name="Output 3 3 2 2 3 2 4" xfId="13368" xr:uid="{1656CC77-CFF4-4427-BF42-B7F3F235A4ED}"/>
    <cellStyle name="Output 3 3 2 2 3 3" xfId="5760" xr:uid="{B6A37D21-59E1-433E-AF0E-8B45FDB06875}"/>
    <cellStyle name="Output 3 3 2 2 3 4" xfId="8797" xr:uid="{6ED16060-F76E-4510-9872-C597AAB125EC}"/>
    <cellStyle name="Output 3 3 2 2 3 5" xfId="11834" xr:uid="{8C6ADBBD-8A38-4E69-9218-76852F084811}"/>
    <cellStyle name="Output 3 3 2 2 4" xfId="3123" xr:uid="{4CFD1F13-2AB1-4D6B-B045-368EC18C0A6B}"/>
    <cellStyle name="Output 3 3 2 2 4 2" xfId="4657" xr:uid="{BD11BF4B-2960-4935-B22B-CBFE147CB2C2}"/>
    <cellStyle name="Output 3 3 2 2 4 2 2" xfId="7715" xr:uid="{2EFBA31D-9BEE-401D-A896-89A118793E1E}"/>
    <cellStyle name="Output 3 3 2 2 4 2 3" xfId="10752" xr:uid="{43C88618-B3CA-4843-8AA4-D9EA512E129D}"/>
    <cellStyle name="Output 3 3 2 2 4 2 4" xfId="13789" xr:uid="{59CFE1A9-E48E-4685-A35D-9CEDFEE8921D}"/>
    <cellStyle name="Output 3 3 2 2 4 3" xfId="6181" xr:uid="{8B7E80B7-F9B7-4DEA-B6A6-F9A3F51F49F7}"/>
    <cellStyle name="Output 3 3 2 2 4 4" xfId="9218" xr:uid="{85C50A43-A347-46E7-BF90-DEFE3AB948EC}"/>
    <cellStyle name="Output 3 3 2 2 4 5" xfId="12255" xr:uid="{DD3ADC33-5BAD-4F79-B6DC-00E335916E52}"/>
    <cellStyle name="Output 3 3 2 2 5" xfId="3476" xr:uid="{A6CE6E78-395C-49BC-AB43-58F3A6AF4E18}"/>
    <cellStyle name="Output 3 3 2 2 5 2" xfId="4993" xr:uid="{64A17403-BA27-48C8-953A-0E62A902FC61}"/>
    <cellStyle name="Output 3 3 2 2 5 2 2" xfId="8051" xr:uid="{CAF4F9C5-04A8-431F-8C7A-585AEAE31B65}"/>
    <cellStyle name="Output 3 3 2 2 5 2 3" xfId="11088" xr:uid="{A03EBB80-6C0F-4629-97EA-4006C08C9B43}"/>
    <cellStyle name="Output 3 3 2 2 5 2 4" xfId="14125" xr:uid="{45E55E57-FA1F-463A-8F57-8E3FDEBAEAA4}"/>
    <cellStyle name="Output 3 3 2 2 5 3" xfId="6534" xr:uid="{38170E20-427E-42DF-8975-F20A2B37839B}"/>
    <cellStyle name="Output 3 3 2 2 5 4" xfId="9571" xr:uid="{340DDFE0-3268-4FE7-9A3B-22188EEA5BF9}"/>
    <cellStyle name="Output 3 3 2 2 5 5" xfId="12608" xr:uid="{F1226701-8697-4714-9FE5-C638D1C2BCCF}"/>
    <cellStyle name="Output 3 3 2 2 6" xfId="3878" xr:uid="{51E14FDF-E9B4-4941-BF1F-FB1C30520E73}"/>
    <cellStyle name="Output 3 3 2 2 6 2" xfId="6936" xr:uid="{ACF62D2E-05FB-415F-B850-2B39DC0FF02C}"/>
    <cellStyle name="Output 3 3 2 2 6 3" xfId="9973" xr:uid="{B4545F61-3AAF-43F0-ACB2-216CAF731784}"/>
    <cellStyle name="Output 3 3 2 2 6 4" xfId="13010" xr:uid="{D16C08AE-3B96-406B-8529-9B4C331FE847}"/>
    <cellStyle name="Output 3 3 2 2 7" xfId="5329" xr:uid="{C1DA187A-E2AC-430E-90C8-4EF00E894075}"/>
    <cellStyle name="Output 3 3 2 2 8" xfId="8366" xr:uid="{6756694C-53F8-4828-8AF3-1A3E9F58CE58}"/>
    <cellStyle name="Output 3 3 2 2 9" xfId="11403" xr:uid="{3958FD8E-38A3-415D-A9CD-F01D37126EAE}"/>
    <cellStyle name="Output 3 3 2 3" xfId="2416" xr:uid="{523AB6ED-8526-4601-B95D-CEB2ABD2E2A0}"/>
    <cellStyle name="Output 3 3 2 3 2" xfId="2847" xr:uid="{DAA37907-F2B7-40E8-9826-A450829985AE}"/>
    <cellStyle name="Output 3 3 2 3 2 2" xfId="4381" xr:uid="{28F606BE-AFEE-415F-9AD8-8479A8F8D399}"/>
    <cellStyle name="Output 3 3 2 3 2 2 2" xfId="7439" xr:uid="{82876B5B-FA11-4C9E-908E-24CF3EC3718E}"/>
    <cellStyle name="Output 3 3 2 3 2 2 3" xfId="10476" xr:uid="{1F712481-6981-490C-8729-AF5326584A08}"/>
    <cellStyle name="Output 3 3 2 3 2 2 4" xfId="13513" xr:uid="{42BC3871-3680-44F0-943A-5F4A8AB43639}"/>
    <cellStyle name="Output 3 3 2 3 2 3" xfId="5905" xr:uid="{675CC651-88A2-48DF-9965-91D06B57C0D8}"/>
    <cellStyle name="Output 3 3 2 3 2 4" xfId="8942" xr:uid="{6BDB4477-D93B-44B3-A541-BC7574FC9E25}"/>
    <cellStyle name="Output 3 3 2 3 2 5" xfId="11979" xr:uid="{62A75435-3222-408E-9D1E-DAA9897A2EFB}"/>
    <cellStyle name="Output 3 3 2 3 3" xfId="3268" xr:uid="{E1EB5E64-9B6F-4E66-BECC-F8CC7E44F642}"/>
    <cellStyle name="Output 3 3 2 3 3 2" xfId="4802" xr:uid="{53484F8B-F22C-4B0B-8790-4801A611D1E2}"/>
    <cellStyle name="Output 3 3 2 3 3 2 2" xfId="7860" xr:uid="{23E32288-C04E-48D7-98BA-ED3D42963741}"/>
    <cellStyle name="Output 3 3 2 3 3 2 3" xfId="10897" xr:uid="{9047F5E5-D1B2-40A7-B80B-8046AA995B17}"/>
    <cellStyle name="Output 3 3 2 3 3 2 4" xfId="13934" xr:uid="{22366E93-4AB5-4119-A1E4-E1C8AAB9216D}"/>
    <cellStyle name="Output 3 3 2 3 3 3" xfId="6326" xr:uid="{214020F9-4C27-434A-BEB8-39FCFA7FF321}"/>
    <cellStyle name="Output 3 3 2 3 3 4" xfId="9363" xr:uid="{DA00F53B-608F-4608-BF77-DEAD6F333A2D}"/>
    <cellStyle name="Output 3 3 2 3 3 5" xfId="12400" xr:uid="{BAF55D4D-0807-4746-9D4D-CF4775C255A1}"/>
    <cellStyle name="Output 3 3 2 3 4" xfId="3621" xr:uid="{A24D7364-FDAA-4D69-962B-019D0C2B93BF}"/>
    <cellStyle name="Output 3 3 2 3 4 2" xfId="5089" xr:uid="{50F37235-D2B0-4F40-A3CA-97296D0E8328}"/>
    <cellStyle name="Output 3 3 2 3 4 2 2" xfId="8147" xr:uid="{92AB9B1A-3CF4-45A1-9BB1-6389D027E27B}"/>
    <cellStyle name="Output 3 3 2 3 4 2 3" xfId="11184" xr:uid="{F9813724-4C6F-44ED-9B3E-9A0372DC968E}"/>
    <cellStyle name="Output 3 3 2 3 4 2 4" xfId="14221" xr:uid="{C530D065-1F67-4FFF-868C-F237D88CA204}"/>
    <cellStyle name="Output 3 3 2 3 4 3" xfId="6679" xr:uid="{129DFFFA-C4E3-4AAF-9345-FED450221FCF}"/>
    <cellStyle name="Output 3 3 2 3 4 4" xfId="9716" xr:uid="{FBA366CA-3ACD-43B7-AFA6-0677E85DA8C9}"/>
    <cellStyle name="Output 3 3 2 3 4 5" xfId="12753" xr:uid="{269D8A25-12AC-442C-809B-38B30EF70507}"/>
    <cellStyle name="Output 3 3 2 3 5" xfId="4005" xr:uid="{692E31F8-F018-44A3-B882-58FBD58E0AAE}"/>
    <cellStyle name="Output 3 3 2 3 5 2" xfId="7063" xr:uid="{1D3E080E-731C-4C8C-B0C8-441942865DFF}"/>
    <cellStyle name="Output 3 3 2 3 5 3" xfId="10100" xr:uid="{94E90732-1136-4929-8EF6-73101F571187}"/>
    <cellStyle name="Output 3 3 2 3 5 4" xfId="13137" xr:uid="{B6E5829C-6EE0-4A92-94F8-4F9567BEEAEB}"/>
    <cellStyle name="Output 3 3 2 3 6" xfId="5474" xr:uid="{9EAA96F8-42C3-4DB7-AB6C-BDD4F6C0DBB2}"/>
    <cellStyle name="Output 3 3 2 3 7" xfId="8511" xr:uid="{6F240148-5119-44D1-8157-6ADE5D7390CE}"/>
    <cellStyle name="Output 3 3 2 3 8" xfId="11548" xr:uid="{75B51CAB-106C-4D27-9DE9-1A2B03308E6B}"/>
    <cellStyle name="Output 3 3 2 4" xfId="2634" xr:uid="{4FC32224-13EC-42D6-B486-F603A14DD5E4}"/>
    <cellStyle name="Output 3 3 2 4 2" xfId="4168" xr:uid="{1DB58584-05A4-4008-A07A-6A056933DDD9}"/>
    <cellStyle name="Output 3 3 2 4 2 2" xfId="7226" xr:uid="{E7FDF178-BDD3-4A6A-983E-5DD72AA5725E}"/>
    <cellStyle name="Output 3 3 2 4 2 3" xfId="10263" xr:uid="{1B991B53-6A73-4708-90EB-406659B3F3E0}"/>
    <cellStyle name="Output 3 3 2 4 2 4" xfId="13300" xr:uid="{01A691F1-5B1F-4E16-BDAD-519149CEC296}"/>
    <cellStyle name="Output 3 3 2 4 3" xfId="5692" xr:uid="{65A280ED-EBBE-4F4A-B891-3DB60F57E1D3}"/>
    <cellStyle name="Output 3 3 2 4 4" xfId="8729" xr:uid="{02FDFBC6-FD01-4237-83A4-F44611379FEB}"/>
    <cellStyle name="Output 3 3 2 4 5" xfId="11766" xr:uid="{F8A71E02-4200-488D-BAB5-31D5C03E77DA}"/>
    <cellStyle name="Output 3 3 2 5" xfId="3055" xr:uid="{1B65E474-0222-426A-9C03-1AD0C37CB665}"/>
    <cellStyle name="Output 3 3 2 5 2" xfId="4589" xr:uid="{1F82B346-DC56-4556-98AE-69CC338B489B}"/>
    <cellStyle name="Output 3 3 2 5 2 2" xfId="7647" xr:uid="{4B7A8E86-8DEA-4DAC-940B-7B2B51F04736}"/>
    <cellStyle name="Output 3 3 2 5 2 3" xfId="10684" xr:uid="{3BD05A45-5C86-4453-8611-D5EADC3D1A69}"/>
    <cellStyle name="Output 3 3 2 5 2 4" xfId="13721" xr:uid="{AE222624-37A0-4251-AF1D-13826792DC3B}"/>
    <cellStyle name="Output 3 3 2 5 3" xfId="6113" xr:uid="{40038DF9-B0AF-4F27-A895-3D2984D33AD9}"/>
    <cellStyle name="Output 3 3 2 5 4" xfId="9150" xr:uid="{90063C87-14B9-4A9F-B3CE-A6BB42284AC8}"/>
    <cellStyle name="Output 3 3 2 5 5" xfId="12187" xr:uid="{319C0152-69CD-4F58-A140-C6BD379F92D8}"/>
    <cellStyle name="Output 3 3 2 6" xfId="3810" xr:uid="{C8D6C21B-2BEB-4861-B52C-D5D3CD80F0C1}"/>
    <cellStyle name="Output 3 3 2 6 2" xfId="6868" xr:uid="{C09C7C62-BF12-4F20-A398-BA4E392678F6}"/>
    <cellStyle name="Output 3 3 2 6 3" xfId="9905" xr:uid="{4DB54DA2-F801-4E6E-91C8-2DD2AFBBE24A}"/>
    <cellStyle name="Output 3 3 2 6 4" xfId="12942" xr:uid="{26CB00A0-D47D-41E1-BF95-576C43C75CD5}"/>
    <cellStyle name="Output 3 3 2 7" xfId="5261" xr:uid="{9F6471B8-7963-4C6E-8559-95D31AF05FFD}"/>
    <cellStyle name="Output 3 3 2 8" xfId="8298" xr:uid="{72B5AF60-F788-41A7-9312-86D22643F3EA}"/>
    <cellStyle name="Output 3 3 2 9" xfId="11335" xr:uid="{49C20528-804D-4985-AAE5-A92C32B94577}"/>
    <cellStyle name="Output 3 3 3" xfId="2242" xr:uid="{B3C28C9A-8A8D-429A-AB9E-E9454C386CD2}"/>
    <cellStyle name="Output 3 3 3 2" xfId="2455" xr:uid="{689C8881-FE2E-4155-A638-5FE7F214ABB2}"/>
    <cellStyle name="Output 3 3 3 2 2" xfId="2886" xr:uid="{5063E9BB-0EA8-45BC-B496-8A36DB7842AA}"/>
    <cellStyle name="Output 3 3 3 2 2 2" xfId="4420" xr:uid="{FBB86E88-C2DC-454B-9854-48878C62C2AA}"/>
    <cellStyle name="Output 3 3 3 2 2 2 2" xfId="7478" xr:uid="{0EF1DAA7-5AAA-4584-BF52-DC379B9B83A4}"/>
    <cellStyle name="Output 3 3 3 2 2 2 3" xfId="10515" xr:uid="{2453E5AC-20B3-4C9B-916B-8D240B6D1EE1}"/>
    <cellStyle name="Output 3 3 3 2 2 2 4" xfId="13552" xr:uid="{F91C492C-AADC-45A4-9C8C-C78275B714D6}"/>
    <cellStyle name="Output 3 3 3 2 2 3" xfId="5944" xr:uid="{A02C60CD-1E75-4685-8D1F-1051CD664E00}"/>
    <cellStyle name="Output 3 3 3 2 2 4" xfId="8981" xr:uid="{389D1F97-369C-405B-93B6-41151E71ED0C}"/>
    <cellStyle name="Output 3 3 3 2 2 5" xfId="12018" xr:uid="{8FBF976D-CB2D-4593-8A3D-EBE1FA73FC54}"/>
    <cellStyle name="Output 3 3 3 2 3" xfId="3307" xr:uid="{770267E7-8112-4476-AD64-0938C05E99E0}"/>
    <cellStyle name="Output 3 3 3 2 3 2" xfId="4841" xr:uid="{9214E7F7-543F-4367-9563-3EEC8595B827}"/>
    <cellStyle name="Output 3 3 3 2 3 2 2" xfId="7899" xr:uid="{1429D593-BF1E-4D67-BE5C-F0C4E7175D46}"/>
    <cellStyle name="Output 3 3 3 2 3 2 3" xfId="10936" xr:uid="{9D83A598-2261-4BF6-9899-421E79588B3A}"/>
    <cellStyle name="Output 3 3 3 2 3 2 4" xfId="13973" xr:uid="{9A0F25C5-739C-4F29-9485-0D04181B613A}"/>
    <cellStyle name="Output 3 3 3 2 3 3" xfId="6365" xr:uid="{27ED685D-5109-407F-B4C6-ECEB63FE644A}"/>
    <cellStyle name="Output 3 3 3 2 3 4" xfId="9402" xr:uid="{AA4816A2-21BE-4206-83D4-EDD59F89CFEC}"/>
    <cellStyle name="Output 3 3 3 2 3 5" xfId="12439" xr:uid="{30205601-E25A-4A22-99FA-C2608ECFD5B6}"/>
    <cellStyle name="Output 3 3 3 2 4" xfId="3660" xr:uid="{0EBB2754-D44D-498A-8848-6B2227B5EC8B}"/>
    <cellStyle name="Output 3 3 3 2 4 2" xfId="5114" xr:uid="{A63F38F6-0AEF-4848-96B2-879FAC294CF0}"/>
    <cellStyle name="Output 3 3 3 2 4 2 2" xfId="8172" xr:uid="{C5CCA27B-4541-44C0-8651-CC8BC71C5A25}"/>
    <cellStyle name="Output 3 3 3 2 4 2 3" xfId="11209" xr:uid="{B522CB45-F046-4F09-8856-FAC4CF025E66}"/>
    <cellStyle name="Output 3 3 3 2 4 2 4" xfId="14246" xr:uid="{E530F353-0238-4BA2-B8FF-7D4A527A099F}"/>
    <cellStyle name="Output 3 3 3 2 4 3" xfId="6718" xr:uid="{C4ED6A96-05B8-4321-9819-B0C8D5E90BCC}"/>
    <cellStyle name="Output 3 3 3 2 4 4" xfId="9755" xr:uid="{29E9D776-18C0-481F-A957-19CD34AA4B85}"/>
    <cellStyle name="Output 3 3 3 2 4 5" xfId="12792" xr:uid="{B2BC7A9E-72B3-4FF2-9465-05D00BD07CB7}"/>
    <cellStyle name="Output 3 3 3 2 5" xfId="4030" xr:uid="{348F1C93-9D75-4D45-A5F5-41B0786900C3}"/>
    <cellStyle name="Output 3 3 3 2 5 2" xfId="7088" xr:uid="{527DC0E0-55F2-47B9-AC16-B8E83AAFA664}"/>
    <cellStyle name="Output 3 3 3 2 5 3" xfId="10125" xr:uid="{8C2E829B-5262-4E05-B477-790C935AC8BC}"/>
    <cellStyle name="Output 3 3 3 2 5 4" xfId="13162" xr:uid="{8261B96E-124B-4740-88FE-1CD4DEF7D5A3}"/>
    <cellStyle name="Output 3 3 3 2 6" xfId="5513" xr:uid="{E9E4A4CD-C8B7-4C1E-9CDA-937C4009D093}"/>
    <cellStyle name="Output 3 3 3 2 7" xfId="8550" xr:uid="{CA68F27D-4407-4F19-84E4-E83C8BAF4F6C}"/>
    <cellStyle name="Output 3 3 3 2 8" xfId="11587" xr:uid="{50B20BBD-1D2D-4EFF-8813-DFD9B53AE127}"/>
    <cellStyle name="Output 3 3 3 3" xfId="2673" xr:uid="{C01E9B57-A7A5-40C1-95BE-92961AAD4709}"/>
    <cellStyle name="Output 3 3 3 3 2" xfId="4207" xr:uid="{A00F595E-A3D0-4118-8661-D5D818DA68D6}"/>
    <cellStyle name="Output 3 3 3 3 2 2" xfId="7265" xr:uid="{23BDFB49-F676-4318-AAA7-316A872E3E1B}"/>
    <cellStyle name="Output 3 3 3 3 2 3" xfId="10302" xr:uid="{06E69F47-84D3-42E9-B51D-6479D4A68978}"/>
    <cellStyle name="Output 3 3 3 3 2 4" xfId="13339" xr:uid="{E12F833E-280E-41FC-B63F-3EA2D5D2EFA4}"/>
    <cellStyle name="Output 3 3 3 3 3" xfId="5731" xr:uid="{2ACC84C2-88D9-4B5C-A5A3-A1425617D8CD}"/>
    <cellStyle name="Output 3 3 3 3 4" xfId="8768" xr:uid="{633A315C-F8CF-40DC-9610-0A533BC48351}"/>
    <cellStyle name="Output 3 3 3 3 5" xfId="11805" xr:uid="{CC77BD96-3188-4B28-8FD2-34C792557001}"/>
    <cellStyle name="Output 3 3 3 4" xfId="3094" xr:uid="{9F927C1C-14F8-4F51-868C-E357508F449D}"/>
    <cellStyle name="Output 3 3 3 4 2" xfId="4628" xr:uid="{55B8AD1A-BF51-42BD-8A72-05E6E4369A02}"/>
    <cellStyle name="Output 3 3 3 4 2 2" xfId="7686" xr:uid="{E5AAC363-7E01-4DC6-9C31-36154AD2EC61}"/>
    <cellStyle name="Output 3 3 3 4 2 3" xfId="10723" xr:uid="{4AA92006-1173-443E-8AA3-DB72E8BEDEA9}"/>
    <cellStyle name="Output 3 3 3 4 2 4" xfId="13760" xr:uid="{11974751-6CE3-466F-8EE6-97ADECBAEAC5}"/>
    <cellStyle name="Output 3 3 3 4 3" xfId="6152" xr:uid="{3170B1A2-FC16-40E9-9E03-D23203F64EC4}"/>
    <cellStyle name="Output 3 3 3 4 4" xfId="9189" xr:uid="{692B01F0-89E8-4884-9B38-B37AC1BC1A58}"/>
    <cellStyle name="Output 3 3 3 4 5" xfId="12226" xr:uid="{78F97A80-33A4-4AA3-95CC-BA23D73D0253}"/>
    <cellStyle name="Output 3 3 3 5" xfId="3447" xr:uid="{EFE1176F-A03C-48E5-9197-8B3CE687C22D}"/>
    <cellStyle name="Output 3 3 3 5 2" xfId="4974" xr:uid="{CE960B73-F205-432A-973F-D262E41620FB}"/>
    <cellStyle name="Output 3 3 3 5 2 2" xfId="8032" xr:uid="{8E031B2D-C682-4141-A96F-FE54C2901105}"/>
    <cellStyle name="Output 3 3 3 5 2 3" xfId="11069" xr:uid="{1D486550-0AC0-40FB-AF92-327723790EC4}"/>
    <cellStyle name="Output 3 3 3 5 2 4" xfId="14106" xr:uid="{0F298693-7B4E-417D-A18B-E461DE3B58F4}"/>
    <cellStyle name="Output 3 3 3 5 3" xfId="6505" xr:uid="{5B3BAD80-0626-49A8-9212-9D3119D5E565}"/>
    <cellStyle name="Output 3 3 3 5 4" xfId="9542" xr:uid="{A63B85E5-66C3-40E0-BD38-E1EF4E9ACB78}"/>
    <cellStyle name="Output 3 3 3 5 5" xfId="12579" xr:uid="{6B8784D2-8AFE-49A7-9DFE-E1F9D8BB54C7}"/>
    <cellStyle name="Output 3 3 3 6" xfId="3849" xr:uid="{67FA5881-2EE7-45BE-8E98-77F719221A13}"/>
    <cellStyle name="Output 3 3 3 6 2" xfId="6907" xr:uid="{47BCA82E-4F30-4F3F-8B75-29C2B587CD88}"/>
    <cellStyle name="Output 3 3 3 6 3" xfId="9944" xr:uid="{B9E6D60C-D36C-40E3-BD4B-844D40FBF242}"/>
    <cellStyle name="Output 3 3 3 6 4" xfId="12981" xr:uid="{41FDE3BC-274F-4FF9-A18B-255A4D091BCF}"/>
    <cellStyle name="Output 3 3 3 7" xfId="5300" xr:uid="{6E266937-DD73-4BDD-808C-DCE241C864F1}"/>
    <cellStyle name="Output 3 3 3 8" xfId="8337" xr:uid="{88793712-7007-4339-A946-0E8F654CBFCB}"/>
    <cellStyle name="Output 3 3 3 9" xfId="11374" xr:uid="{C844B957-F028-47D3-B13D-75943AB4C14E}"/>
    <cellStyle name="Output 3 3 4" xfId="2307" xr:uid="{32DE90F5-5BD2-4868-9649-5528FE048CF1}"/>
    <cellStyle name="Output 3 3 4 2" xfId="2520" xr:uid="{69C659FA-CE67-4953-8A83-C6E1C77324C1}"/>
    <cellStyle name="Output 3 3 4 2 2" xfId="2951" xr:uid="{D8EAE549-B33B-4A42-B1A0-1675772C5430}"/>
    <cellStyle name="Output 3 3 4 2 2 2" xfId="4485" xr:uid="{F4FDCEED-2914-40A5-AC84-4C38CD1648D2}"/>
    <cellStyle name="Output 3 3 4 2 2 2 2" xfId="7543" xr:uid="{73E5EEC2-9394-4806-AD31-ADBA2CFA76C7}"/>
    <cellStyle name="Output 3 3 4 2 2 2 3" xfId="10580" xr:uid="{BD989512-AF5C-4CF5-B8B4-46DEA48078CB}"/>
    <cellStyle name="Output 3 3 4 2 2 2 4" xfId="13617" xr:uid="{47A8EB3D-EF26-4393-BE67-915A73C0D945}"/>
    <cellStyle name="Output 3 3 4 2 2 3" xfId="6009" xr:uid="{FDA9C4E6-0125-4213-8037-64AC2F75AED9}"/>
    <cellStyle name="Output 3 3 4 2 2 4" xfId="9046" xr:uid="{20BB40EA-3C57-42A6-A235-04B0AFAC59DC}"/>
    <cellStyle name="Output 3 3 4 2 2 5" xfId="12083" xr:uid="{2F39130D-37D3-4B77-B79D-7E88B6153F24}"/>
    <cellStyle name="Output 3 3 4 2 3" xfId="3372" xr:uid="{DA7073F4-149E-4E58-A9C1-CBE58CF66BC4}"/>
    <cellStyle name="Output 3 3 4 2 3 2" xfId="4906" xr:uid="{47C6A1EF-E4E2-4B9D-B01A-9DE9D76ABAC1}"/>
    <cellStyle name="Output 3 3 4 2 3 2 2" xfId="7964" xr:uid="{E2C754E5-EB34-423B-81CF-CC726B273CCD}"/>
    <cellStyle name="Output 3 3 4 2 3 2 3" xfId="11001" xr:uid="{3F72410D-2E98-46BF-9700-CF1C415CCB4F}"/>
    <cellStyle name="Output 3 3 4 2 3 2 4" xfId="14038" xr:uid="{D326AB35-33A7-45F0-8670-811D5D967146}"/>
    <cellStyle name="Output 3 3 4 2 3 3" xfId="6430" xr:uid="{74A3F1E8-B7FE-4D06-A212-3539CDD22248}"/>
    <cellStyle name="Output 3 3 4 2 3 4" xfId="9467" xr:uid="{71EAC8F4-EC2F-43A6-B947-9545A5870261}"/>
    <cellStyle name="Output 3 3 4 2 3 5" xfId="12504" xr:uid="{5184E9EB-7543-48FB-9657-17BDAFC40961}"/>
    <cellStyle name="Output 3 3 4 2 4" xfId="3725" xr:uid="{EC1F3401-9B22-4DFD-A117-07A01D779CE5}"/>
    <cellStyle name="Output 3 3 4 2 4 2" xfId="5158" xr:uid="{65C52CDB-CE67-422B-855B-194552701BF0}"/>
    <cellStyle name="Output 3 3 4 2 4 2 2" xfId="8216" xr:uid="{C01C831E-1D88-47AE-A054-D168AAC50744}"/>
    <cellStyle name="Output 3 3 4 2 4 2 3" xfId="11253" xr:uid="{0EE45B37-45A0-4A72-8C65-F0DEB5D5A7BD}"/>
    <cellStyle name="Output 3 3 4 2 4 2 4" xfId="14290" xr:uid="{336265D8-4856-45BE-A0C9-D047D70C4DA8}"/>
    <cellStyle name="Output 3 3 4 2 4 3" xfId="6783" xr:uid="{3723D300-054B-463B-975F-95DC6D0DD387}"/>
    <cellStyle name="Output 3 3 4 2 4 4" xfId="9820" xr:uid="{911F32CF-EDF2-452F-9CD4-B792A266188B}"/>
    <cellStyle name="Output 3 3 4 2 4 5" xfId="12857" xr:uid="{771180BD-2218-4BC1-A0A6-10FD1843601F}"/>
    <cellStyle name="Output 3 3 4 2 5" xfId="4074" xr:uid="{C2DEFE4E-8F3A-4EF0-8D88-65D4957C9E31}"/>
    <cellStyle name="Output 3 3 4 2 5 2" xfId="7132" xr:uid="{868D64CD-1C28-4EFE-A1F9-60AD4D397B11}"/>
    <cellStyle name="Output 3 3 4 2 5 3" xfId="10169" xr:uid="{2EECDC2D-FE47-4FEB-AD4A-997A5210F36D}"/>
    <cellStyle name="Output 3 3 4 2 5 4" xfId="13206" xr:uid="{2D676BA4-3853-488E-85C0-5FCE1E943914}"/>
    <cellStyle name="Output 3 3 4 2 6" xfId="5578" xr:uid="{F9F9C436-BAB0-4E57-A2A3-7D08E34EFF52}"/>
    <cellStyle name="Output 3 3 4 2 7" xfId="8615" xr:uid="{47D139C7-6BDE-48D2-9599-7C088A814292}"/>
    <cellStyle name="Output 3 3 4 2 8" xfId="11652" xr:uid="{CF6B90AC-7C88-4927-A85A-349AA8951972}"/>
    <cellStyle name="Output 3 3 4 3" xfId="2738" xr:uid="{06776BFC-26C9-44F5-8550-F6B8202113CF}"/>
    <cellStyle name="Output 3 3 4 3 2" xfId="4272" xr:uid="{77D78A28-46F5-4628-BDA2-AB0ADE6EB447}"/>
    <cellStyle name="Output 3 3 4 3 2 2" xfId="7330" xr:uid="{FAD65FA2-5631-42F2-A7AF-B97316A9F2E9}"/>
    <cellStyle name="Output 3 3 4 3 2 3" xfId="10367" xr:uid="{261713D9-342F-4334-A4D0-DE8DE556CD8C}"/>
    <cellStyle name="Output 3 3 4 3 2 4" xfId="13404" xr:uid="{3F3AEA0A-53B2-4EFD-89EF-9CDB082919E8}"/>
    <cellStyle name="Output 3 3 4 3 3" xfId="5796" xr:uid="{C1D01413-BC5B-4CED-9DAB-933B500C6CCA}"/>
    <cellStyle name="Output 3 3 4 3 4" xfId="8833" xr:uid="{E9AF9449-C4E1-476E-B7E9-219046909007}"/>
    <cellStyle name="Output 3 3 4 3 5" xfId="11870" xr:uid="{506406AB-E13F-4E8F-82D9-C34850F8BE4F}"/>
    <cellStyle name="Output 3 3 4 4" xfId="3159" xr:uid="{27638535-9305-4A15-BDA7-61A1CB1315CC}"/>
    <cellStyle name="Output 3 3 4 4 2" xfId="4693" xr:uid="{64EB3A85-515E-40B4-9BFB-456D0F3CD408}"/>
    <cellStyle name="Output 3 3 4 4 2 2" xfId="7751" xr:uid="{4E74E447-EF00-403E-B814-C23E377C11DF}"/>
    <cellStyle name="Output 3 3 4 4 2 3" xfId="10788" xr:uid="{97C36314-271A-4AA8-A1F2-BBBB033F0B16}"/>
    <cellStyle name="Output 3 3 4 4 2 4" xfId="13825" xr:uid="{E334334B-4C37-4FD2-9DEC-BF33777F29E9}"/>
    <cellStyle name="Output 3 3 4 4 3" xfId="6217" xr:uid="{410BAF4C-8A9B-499F-AAF6-3AF0B30ED5FE}"/>
    <cellStyle name="Output 3 3 4 4 4" xfId="9254" xr:uid="{BB8F54E8-B120-42A6-8597-1DA54634086D}"/>
    <cellStyle name="Output 3 3 4 4 5" xfId="12291" xr:uid="{92386F25-CBE6-48C5-AAD2-A777028D6A45}"/>
    <cellStyle name="Output 3 3 4 5" xfId="3512" xr:uid="{D1AC470E-52DC-4586-B134-50D1D7335C43}"/>
    <cellStyle name="Output 3 3 4 5 2" xfId="5018" xr:uid="{E4EAAD55-2654-4877-9D1E-2B12D114D27B}"/>
    <cellStyle name="Output 3 3 4 5 2 2" xfId="8076" xr:uid="{AC013247-F58B-43AD-B5FC-309D82B6DC87}"/>
    <cellStyle name="Output 3 3 4 5 2 3" xfId="11113" xr:uid="{69BB728B-1372-41D4-972B-6949239C27F3}"/>
    <cellStyle name="Output 3 3 4 5 2 4" xfId="14150" xr:uid="{AD160A15-4AB7-44FA-B4DF-2AAA76A4BD83}"/>
    <cellStyle name="Output 3 3 4 5 3" xfId="6570" xr:uid="{4347DB22-9769-4518-AC58-070F0D786CFD}"/>
    <cellStyle name="Output 3 3 4 5 4" xfId="9607" xr:uid="{70EC1147-9325-447C-89E9-90D7AC1F22DD}"/>
    <cellStyle name="Output 3 3 4 5 5" xfId="12644" xr:uid="{2680E051-D715-4E39-AFF0-00560C8955FC}"/>
    <cellStyle name="Output 3 3 4 6" xfId="3914" xr:uid="{FFE2A3C5-2C04-4F47-8467-6929D07FE240}"/>
    <cellStyle name="Output 3 3 4 6 2" xfId="6972" xr:uid="{3C4332C7-B9A5-461F-87CC-402FCF89F0F1}"/>
    <cellStyle name="Output 3 3 4 6 3" xfId="10009" xr:uid="{4A75B361-286C-4FBA-846D-7306F5D00874}"/>
    <cellStyle name="Output 3 3 4 6 4" xfId="13046" xr:uid="{77D8D35E-C277-4CDC-B0FF-4E4E77DDA3B7}"/>
    <cellStyle name="Output 3 3 4 7" xfId="5365" xr:uid="{F9369024-7E79-43E8-92F3-46D77AB71421}"/>
    <cellStyle name="Output 3 3 4 8" xfId="8402" xr:uid="{8B38E5C5-B43B-4D98-8350-5F0BCE3966B6}"/>
    <cellStyle name="Output 3 3 4 9" xfId="11439" xr:uid="{13B15C8A-D25D-47CE-B1D8-FAFE9DFE1053}"/>
    <cellStyle name="Output 3 3 5" xfId="2344" xr:uid="{63023D7C-94A0-4AF6-B6F7-79DA8E9A1B79}"/>
    <cellStyle name="Output 3 3 5 2" xfId="2557" xr:uid="{978AE47C-D6F3-4180-9721-E7A86FBF30C2}"/>
    <cellStyle name="Output 3 3 5 2 2" xfId="2988" xr:uid="{85CC1C92-FAE7-4622-97DC-9C5CD5EF1BE9}"/>
    <cellStyle name="Output 3 3 5 2 2 2" xfId="4522" xr:uid="{41924B82-0DDE-45EB-A863-26A6AAD0D5B7}"/>
    <cellStyle name="Output 3 3 5 2 2 2 2" xfId="7580" xr:uid="{0D82BC93-EADC-4E5A-88AC-4D8711D63289}"/>
    <cellStyle name="Output 3 3 5 2 2 2 3" xfId="10617" xr:uid="{87BC0D4A-CB32-472C-8987-36DF0814CF75}"/>
    <cellStyle name="Output 3 3 5 2 2 2 4" xfId="13654" xr:uid="{9BF7DA1C-2794-4631-B95F-9F6829D46DE9}"/>
    <cellStyle name="Output 3 3 5 2 2 3" xfId="6046" xr:uid="{CA2A0EE9-7F5B-4433-8B26-67536935FBCE}"/>
    <cellStyle name="Output 3 3 5 2 2 4" xfId="9083" xr:uid="{4DF5E04D-9D70-4899-BB6E-42792C35F712}"/>
    <cellStyle name="Output 3 3 5 2 2 5" xfId="12120" xr:uid="{1D2C6107-0898-4CBC-B343-A88AB9B4068C}"/>
    <cellStyle name="Output 3 3 5 2 3" xfId="3409" xr:uid="{E7F41C85-A440-492F-AAA6-76716AE3160D}"/>
    <cellStyle name="Output 3 3 5 2 3 2" xfId="4943" xr:uid="{3713C1BB-642F-4ED0-B1FB-0379A3290088}"/>
    <cellStyle name="Output 3 3 5 2 3 2 2" xfId="8001" xr:uid="{A65BE5E6-18CD-4D44-A37C-0C93F8F98646}"/>
    <cellStyle name="Output 3 3 5 2 3 2 3" xfId="11038" xr:uid="{F26DD4B8-6ABA-4F50-B05F-72B3AB0F1EA7}"/>
    <cellStyle name="Output 3 3 5 2 3 2 4" xfId="14075" xr:uid="{1BC02DF0-77D5-4D0E-BDEE-86E9EC88C249}"/>
    <cellStyle name="Output 3 3 5 2 3 3" xfId="6467" xr:uid="{845D24CE-1A45-4EAB-9D3E-D84093884C3A}"/>
    <cellStyle name="Output 3 3 5 2 3 4" xfId="9504" xr:uid="{43BDE2B8-299B-4D14-8899-1BBD766B099A}"/>
    <cellStyle name="Output 3 3 5 2 3 5" xfId="12541" xr:uid="{6F41C32E-6356-4B60-AC6B-75BD4C86E928}"/>
    <cellStyle name="Output 3 3 5 2 4" xfId="3762" xr:uid="{55C2B385-F410-482F-8E19-A5546422B5F7}"/>
    <cellStyle name="Output 3 3 5 2 4 2" xfId="5181" xr:uid="{C3BFD71A-E17F-446F-BEB6-312CD559D630}"/>
    <cellStyle name="Output 3 3 5 2 4 2 2" xfId="8239" xr:uid="{CADDC197-AFE8-479C-9FBF-0F8FA6FD4352}"/>
    <cellStyle name="Output 3 3 5 2 4 2 3" xfId="11276" xr:uid="{954CA8BE-35D3-4C92-8F6B-CC80C057F7AB}"/>
    <cellStyle name="Output 3 3 5 2 4 2 4" xfId="14313" xr:uid="{240C4015-6732-42CD-BC88-E18D32A7A14F}"/>
    <cellStyle name="Output 3 3 5 2 4 3" xfId="6820" xr:uid="{21304FDB-C908-456F-A46F-29B242309047}"/>
    <cellStyle name="Output 3 3 5 2 4 4" xfId="9857" xr:uid="{73DBAA70-6ECF-4D94-94D7-7A3F64B5FC33}"/>
    <cellStyle name="Output 3 3 5 2 4 5" xfId="12894" xr:uid="{D0E5F309-ED2C-46F3-8A99-147FCDA42F28}"/>
    <cellStyle name="Output 3 3 5 2 5" xfId="4097" xr:uid="{FCA95728-BA3E-4132-85DF-CECF0945B11D}"/>
    <cellStyle name="Output 3 3 5 2 5 2" xfId="7155" xr:uid="{F0778791-49AD-410A-8FED-25895889928F}"/>
    <cellStyle name="Output 3 3 5 2 5 3" xfId="10192" xr:uid="{CE6EF84F-FA0D-4911-B3CA-26919AA6CA66}"/>
    <cellStyle name="Output 3 3 5 2 5 4" xfId="13229" xr:uid="{8329AD5E-CCA6-40CD-8D41-41977BF7D24A}"/>
    <cellStyle name="Output 3 3 5 2 6" xfId="5615" xr:uid="{88398277-B82D-4037-B0F0-36348454DF40}"/>
    <cellStyle name="Output 3 3 5 2 7" xfId="8652" xr:uid="{9345FC49-9BE3-4638-AB1E-A6DC0B7F2343}"/>
    <cellStyle name="Output 3 3 5 2 8" xfId="11689" xr:uid="{1C0877F2-E037-436C-BDAF-BF23D408496A}"/>
    <cellStyle name="Output 3 3 5 3" xfId="2775" xr:uid="{4F88407D-7B29-4711-8B60-00721364ECC6}"/>
    <cellStyle name="Output 3 3 5 3 2" xfId="4309" xr:uid="{A0E4004C-1C04-4F97-B9FA-CB969760D283}"/>
    <cellStyle name="Output 3 3 5 3 2 2" xfId="7367" xr:uid="{515465D1-0FD8-45CF-BB06-C12FBCFDD0B0}"/>
    <cellStyle name="Output 3 3 5 3 2 3" xfId="10404" xr:uid="{40DEF217-3DC4-4120-8262-65EBC59E6DA2}"/>
    <cellStyle name="Output 3 3 5 3 2 4" xfId="13441" xr:uid="{A6FACA6E-7285-4D2E-B40F-85037C5EFE2C}"/>
    <cellStyle name="Output 3 3 5 3 3" xfId="5833" xr:uid="{86A75629-8E2B-44B6-A56D-DAD95932A62D}"/>
    <cellStyle name="Output 3 3 5 3 4" xfId="8870" xr:uid="{1F93138E-07F6-42A3-A3E9-BD5379EDCAB3}"/>
    <cellStyle name="Output 3 3 5 3 5" xfId="11907" xr:uid="{052E8624-6F53-4241-8758-2E96A611F711}"/>
    <cellStyle name="Output 3 3 5 4" xfId="3196" xr:uid="{474C613E-FE17-44E6-9253-9146D048C3C4}"/>
    <cellStyle name="Output 3 3 5 4 2" xfId="4730" xr:uid="{9E2D12B6-90B6-4CAC-8445-7A56B11AD797}"/>
    <cellStyle name="Output 3 3 5 4 2 2" xfId="7788" xr:uid="{F5B63844-CC37-47E2-B0B4-B4F466CC3631}"/>
    <cellStyle name="Output 3 3 5 4 2 3" xfId="10825" xr:uid="{8AF950FD-C72B-47CC-80E4-9F9CDA957D70}"/>
    <cellStyle name="Output 3 3 5 4 2 4" xfId="13862" xr:uid="{D945B785-091C-457C-BA78-B148107610D3}"/>
    <cellStyle name="Output 3 3 5 4 3" xfId="6254" xr:uid="{3B19ED54-3D2B-484A-BAA4-9203F0948B50}"/>
    <cellStyle name="Output 3 3 5 4 4" xfId="9291" xr:uid="{2B9DCADD-BE05-4BB4-99C1-A1212D8F0193}"/>
    <cellStyle name="Output 3 3 5 4 5" xfId="12328" xr:uid="{C6607F1F-9B91-4E19-B71F-3C417412A1FD}"/>
    <cellStyle name="Output 3 3 5 5" xfId="3549" xr:uid="{DFCD4C51-D0D1-402B-9E98-E5E73FC98FFF}"/>
    <cellStyle name="Output 3 3 5 5 2" xfId="5041" xr:uid="{9B859945-84F4-48F7-9126-2ED16903DC28}"/>
    <cellStyle name="Output 3 3 5 5 2 2" xfId="8099" xr:uid="{A65A10DF-FCD1-4BC1-B43E-2CA89211E21B}"/>
    <cellStyle name="Output 3 3 5 5 2 3" xfId="11136" xr:uid="{AD2E5202-0BDF-499F-97E1-19FDDA99F085}"/>
    <cellStyle name="Output 3 3 5 5 2 4" xfId="14173" xr:uid="{B223C65E-3CC7-48DF-A231-3C2CAA680296}"/>
    <cellStyle name="Output 3 3 5 5 3" xfId="6607" xr:uid="{C09F7A37-02C8-4B3A-86C0-64FF091A5FA6}"/>
    <cellStyle name="Output 3 3 5 5 4" xfId="9644" xr:uid="{B011A950-2C30-45B0-BFCA-AC651338092D}"/>
    <cellStyle name="Output 3 3 5 5 5" xfId="12681" xr:uid="{2199AD74-2FEF-401B-AA7A-48CB4D3D6D03}"/>
    <cellStyle name="Output 3 3 5 6" xfId="3951" xr:uid="{2844004C-5897-4647-8DE9-50CD01E5D572}"/>
    <cellStyle name="Output 3 3 5 6 2" xfId="7009" xr:uid="{1BC44F50-99EB-4580-863D-A64AE53BA18C}"/>
    <cellStyle name="Output 3 3 5 6 3" xfId="10046" xr:uid="{51B70AFA-1DA5-43A8-A50B-8DFB989E8CB4}"/>
    <cellStyle name="Output 3 3 5 6 4" xfId="13083" xr:uid="{13A7DD58-A5C5-443D-A75D-ED84D8320B4A}"/>
    <cellStyle name="Output 3 3 5 7" xfId="5402" xr:uid="{4C6D0BB5-C48C-4FF1-B5D6-8F103EDB5C9F}"/>
    <cellStyle name="Output 3 3 5 8" xfId="8439" xr:uid="{28FB9D2A-1339-4ADF-9923-00FDBFFCFFD4}"/>
    <cellStyle name="Output 3 3 5 9" xfId="11476" xr:uid="{BB7DE833-7E97-4DE5-B0E6-CBA270C10A03}"/>
    <cellStyle name="Output 3 3 6" xfId="2381" xr:uid="{0BA5ECE3-78A9-4AC6-96DF-664812655028}"/>
    <cellStyle name="Output 3 3 6 2" xfId="2812" xr:uid="{5DC647DA-680B-4EC1-B521-B54C893DAB1B}"/>
    <cellStyle name="Output 3 3 6 2 2" xfId="4346" xr:uid="{A1CD0DC4-CA5B-4740-ABEA-EE6E60894727}"/>
    <cellStyle name="Output 3 3 6 2 2 2" xfId="7404" xr:uid="{715587C1-09AF-4DC2-A3B4-EBB667E3C0BE}"/>
    <cellStyle name="Output 3 3 6 2 2 3" xfId="10441" xr:uid="{6B4B9642-C5D9-4026-90C6-27701FF3508F}"/>
    <cellStyle name="Output 3 3 6 2 2 4" xfId="13478" xr:uid="{D90C4DAC-9600-4943-9B32-12CBC65EE4FD}"/>
    <cellStyle name="Output 3 3 6 2 3" xfId="5870" xr:uid="{0477122A-96C0-4078-BF22-0D6C61E93518}"/>
    <cellStyle name="Output 3 3 6 2 4" xfId="8907" xr:uid="{4F9C9643-D176-4D5B-8830-34C5706A7B7B}"/>
    <cellStyle name="Output 3 3 6 2 5" xfId="11944" xr:uid="{089EC23A-1CEB-4F62-9B62-0AA557172E07}"/>
    <cellStyle name="Output 3 3 6 3" xfId="3233" xr:uid="{810F7CD3-2405-415B-BB21-BD2FC7C3BF49}"/>
    <cellStyle name="Output 3 3 6 3 2" xfId="4767" xr:uid="{26B197D8-8BB2-4436-9433-6E478D000FFD}"/>
    <cellStyle name="Output 3 3 6 3 2 2" xfId="7825" xr:uid="{73E426D2-6A18-4DAA-AB7D-BFAFE20D0F95}"/>
    <cellStyle name="Output 3 3 6 3 2 3" xfId="10862" xr:uid="{76A1471F-63EE-4DC9-8784-377E2FC81C0F}"/>
    <cellStyle name="Output 3 3 6 3 2 4" xfId="13899" xr:uid="{5750712E-030F-43F0-B7FB-B8B122937449}"/>
    <cellStyle name="Output 3 3 6 3 3" xfId="6291" xr:uid="{FFD85B31-752E-40D4-B2EC-6464704DE72D}"/>
    <cellStyle name="Output 3 3 6 3 4" xfId="9328" xr:uid="{F363261E-16A0-4916-865F-DE044EB87BD1}"/>
    <cellStyle name="Output 3 3 6 3 5" xfId="12365" xr:uid="{822E6536-39C5-43CB-9894-6C1ADC34D861}"/>
    <cellStyle name="Output 3 3 6 4" xfId="3586" xr:uid="{34374332-536D-4D62-BD70-53D288DBF8E4}"/>
    <cellStyle name="Output 3 3 6 4 2" xfId="5066" xr:uid="{BA0C3537-355C-4F2F-B1C3-DC7B649957B2}"/>
    <cellStyle name="Output 3 3 6 4 2 2" xfId="8124" xr:uid="{24EE6036-F4BF-4CD3-8A3A-4CC12F347FE6}"/>
    <cellStyle name="Output 3 3 6 4 2 3" xfId="11161" xr:uid="{6710143D-B2F5-4153-B559-71788CAE319D}"/>
    <cellStyle name="Output 3 3 6 4 2 4" xfId="14198" xr:uid="{5692FB5E-4A33-4A42-9E71-4E5E668F8556}"/>
    <cellStyle name="Output 3 3 6 4 3" xfId="6644" xr:uid="{187A4FC1-5AFC-4DA4-B1B0-EF05DA59CDC1}"/>
    <cellStyle name="Output 3 3 6 4 4" xfId="9681" xr:uid="{A783E068-89E9-40A8-8CE9-F28C29F13404}"/>
    <cellStyle name="Output 3 3 6 4 5" xfId="12718" xr:uid="{388C0F01-99D9-4A9C-A46C-4C2E5117F7C0}"/>
    <cellStyle name="Output 3 3 6 5" xfId="3982" xr:uid="{9C90E3BF-A22E-451C-9E03-478A49E7A911}"/>
    <cellStyle name="Output 3 3 6 5 2" xfId="7040" xr:uid="{A19EEC1C-E6B0-4CBF-8C61-C29C16150E25}"/>
    <cellStyle name="Output 3 3 6 5 3" xfId="10077" xr:uid="{FF5E4FCF-39D1-4770-BA98-13D6448FA05C}"/>
    <cellStyle name="Output 3 3 6 5 4" xfId="13114" xr:uid="{AA32DC9F-C383-4040-96AA-95F7E9A5E219}"/>
    <cellStyle name="Output 3 3 6 6" xfId="5439" xr:uid="{3A34D915-4310-4F9F-ACE3-90B8DA4A2E22}"/>
    <cellStyle name="Output 3 3 6 7" xfId="8476" xr:uid="{E530DF19-4A39-4A12-8443-F18DB47AE0E6}"/>
    <cellStyle name="Output 3 3 6 8" xfId="11513" xr:uid="{27969A28-07E2-41E8-94C0-BA5BFBF82F9E}"/>
    <cellStyle name="Output 3 3 7" xfId="2599" xr:uid="{67536C81-D2BD-4E61-B4D6-347D0B4747B5}"/>
    <cellStyle name="Output 3 3 7 2" xfId="4133" xr:uid="{777D9295-FD18-406F-92F9-597DE8884A90}"/>
    <cellStyle name="Output 3 3 7 2 2" xfId="7191" xr:uid="{43A76629-787C-42A7-8D49-1AB3A287C811}"/>
    <cellStyle name="Output 3 3 7 2 3" xfId="10228" xr:uid="{BAD47DE3-551C-4346-BBD4-EE72BFF399BE}"/>
    <cellStyle name="Output 3 3 7 2 4" xfId="13265" xr:uid="{0CFEB229-A88B-457C-AAB9-0CA683AB6EC7}"/>
    <cellStyle name="Output 3 3 7 3" xfId="5657" xr:uid="{8316FA43-D31B-4737-9D61-26FC8372CE41}"/>
    <cellStyle name="Output 3 3 7 4" xfId="8694" xr:uid="{7FBE68D7-3FC0-4219-8A65-E5731D28E1AA}"/>
    <cellStyle name="Output 3 3 7 5" xfId="11731" xr:uid="{2AD1BFA5-F949-4266-A0EB-F01AA757861C}"/>
    <cellStyle name="Output 3 3 8" xfId="3020" xr:uid="{5FDB4E6A-2DA6-44D1-9E6B-4C929C15B825}"/>
    <cellStyle name="Output 3 3 8 2" xfId="4554" xr:uid="{995002C1-290B-4943-8A7A-D7DF35B97F09}"/>
    <cellStyle name="Output 3 3 8 2 2" xfId="7612" xr:uid="{F7F064DD-FEF0-4F69-B57D-71BC4CE59406}"/>
    <cellStyle name="Output 3 3 8 2 3" xfId="10649" xr:uid="{B016E543-39DF-4D4C-B404-6C2F97C5AE70}"/>
    <cellStyle name="Output 3 3 8 2 4" xfId="13686" xr:uid="{C52950F0-7BB8-4A19-8CB7-8B100D59CEC5}"/>
    <cellStyle name="Output 3 3 8 3" xfId="6078" xr:uid="{FD356D3D-2B18-4EB4-9244-63D7FDE0FCCF}"/>
    <cellStyle name="Output 3 3 8 4" xfId="9115" xr:uid="{F99CC8CC-05E2-4009-BE04-C997E64DB138}"/>
    <cellStyle name="Output 3 3 8 5" xfId="12152" xr:uid="{AA8640A8-14C0-4741-A06F-903CA2D2D464}"/>
    <cellStyle name="Output 3 3 9" xfId="3787" xr:uid="{891B7B82-4063-4BF4-B299-90FFF1CDBA53}"/>
    <cellStyle name="Output 3 3 9 2" xfId="6845" xr:uid="{E8E90F94-11FB-4D1F-BF65-71B71B96E5CD}"/>
    <cellStyle name="Output 3 3 9 3" xfId="9882" xr:uid="{41ED224B-9031-460D-B7E1-5C2E9F9D2225}"/>
    <cellStyle name="Output 3 3 9 4" xfId="12919" xr:uid="{BAE9C7BC-E493-4FF0-BC13-D50D69BB580C}"/>
    <cellStyle name="Output 3 4" xfId="2165" xr:uid="{A36703C0-B0D3-4E31-8007-620EBADBB949}"/>
    <cellStyle name="Output 3 4 10" xfId="5232" xr:uid="{4A3FE66B-C6F0-4D97-BB36-24AB733BB361}"/>
    <cellStyle name="Output 3 4 11" xfId="8269" xr:uid="{A77D7F5E-3C44-4B4B-8EEE-F4D3F9C3093D}"/>
    <cellStyle name="Output 3 4 12" xfId="11306" xr:uid="{9CCB37CD-6E34-420B-BBE2-07BA4EBEE23E}"/>
    <cellStyle name="Output 3 4 2" xfId="2209" xr:uid="{3BFC58BE-219A-4485-97C1-5FD5622CB2FE}"/>
    <cellStyle name="Output 3 4 2 2" xfId="2277" xr:uid="{3CD79B0F-34F4-40A6-B7C0-1A5357BD594F}"/>
    <cellStyle name="Output 3 4 2 2 2" xfId="2490" xr:uid="{08C30AB5-1F3B-41B3-9FF8-D42354449B66}"/>
    <cellStyle name="Output 3 4 2 2 2 2" xfId="2921" xr:uid="{2DEA27E1-955E-4D47-BF86-7B69F156C975}"/>
    <cellStyle name="Output 3 4 2 2 2 2 2" xfId="4455" xr:uid="{2BBA3841-A4D6-4D40-9226-1546046134B0}"/>
    <cellStyle name="Output 3 4 2 2 2 2 2 2" xfId="7513" xr:uid="{96CBE998-B75C-4AE6-AC3D-65F71B49D701}"/>
    <cellStyle name="Output 3 4 2 2 2 2 2 3" xfId="10550" xr:uid="{42DCABFF-6430-40B4-A84B-A89345964563}"/>
    <cellStyle name="Output 3 4 2 2 2 2 2 4" xfId="13587" xr:uid="{4FF7BC80-9A21-4F6C-B838-C22CB9FB5C82}"/>
    <cellStyle name="Output 3 4 2 2 2 2 3" xfId="5979" xr:uid="{FBAFAE6D-2909-4BF1-B3BA-898B44CD3D0B}"/>
    <cellStyle name="Output 3 4 2 2 2 2 4" xfId="9016" xr:uid="{E5FA8129-32FE-413A-9737-B387006EE4EB}"/>
    <cellStyle name="Output 3 4 2 2 2 2 5" xfId="12053" xr:uid="{7BAA74B7-FC20-42A7-97E7-D36C647E173E}"/>
    <cellStyle name="Output 3 4 2 2 2 3" xfId="3342" xr:uid="{799E6524-84F2-4A0C-9823-9121A4CC82A7}"/>
    <cellStyle name="Output 3 4 2 2 2 3 2" xfId="4876" xr:uid="{024ACBB2-D779-4B26-89DD-4B692337A62D}"/>
    <cellStyle name="Output 3 4 2 2 2 3 2 2" xfId="7934" xr:uid="{E92764C5-CF35-4DF8-8C27-3A9930C099A1}"/>
    <cellStyle name="Output 3 4 2 2 2 3 2 3" xfId="10971" xr:uid="{E8B4B71F-9C4A-4935-917C-55DDA46F63E7}"/>
    <cellStyle name="Output 3 4 2 2 2 3 2 4" xfId="14008" xr:uid="{FCF44B31-4C33-4864-BF20-01B38197D8A0}"/>
    <cellStyle name="Output 3 4 2 2 2 3 3" xfId="6400" xr:uid="{98C72493-FB65-4432-B0DA-CD64D0775ECA}"/>
    <cellStyle name="Output 3 4 2 2 2 3 4" xfId="9437" xr:uid="{5A4B034C-8CE3-4A3E-B896-26F0B3F2087E}"/>
    <cellStyle name="Output 3 4 2 2 2 3 5" xfId="12474" xr:uid="{B5C44C38-D620-4B8E-A4F4-6DD6D0DB4766}"/>
    <cellStyle name="Output 3 4 2 2 2 4" xfId="3695" xr:uid="{88938AC7-7D06-4B45-B0CC-F4BA53B4DC0F}"/>
    <cellStyle name="Output 3 4 2 2 2 4 2" xfId="5137" xr:uid="{F37EEDCB-B91D-427B-9111-8A6B90DB0A31}"/>
    <cellStyle name="Output 3 4 2 2 2 4 2 2" xfId="8195" xr:uid="{D8E5FC1C-3EA6-4C75-B0F1-09DEE872E47D}"/>
    <cellStyle name="Output 3 4 2 2 2 4 2 3" xfId="11232" xr:uid="{5FAB9B38-2224-4019-8B14-72F9F3D7CCF4}"/>
    <cellStyle name="Output 3 4 2 2 2 4 2 4" xfId="14269" xr:uid="{DE0B4A55-47BB-4D71-9C22-BE82597CA638}"/>
    <cellStyle name="Output 3 4 2 2 2 4 3" xfId="6753" xr:uid="{550E6D71-396A-4F95-B09E-58066069F704}"/>
    <cellStyle name="Output 3 4 2 2 2 4 4" xfId="9790" xr:uid="{47933CF7-1EBD-4F71-A3E5-390184ABF0A9}"/>
    <cellStyle name="Output 3 4 2 2 2 4 5" xfId="12827" xr:uid="{FEE39CE9-FA60-42A0-A0B0-9AC0737671F5}"/>
    <cellStyle name="Output 3 4 2 2 2 5" xfId="4053" xr:uid="{893BFFE6-0141-4F6E-AEF7-74DD1948DC93}"/>
    <cellStyle name="Output 3 4 2 2 2 5 2" xfId="7111" xr:uid="{60260D1D-4947-4C95-A499-B4507188043E}"/>
    <cellStyle name="Output 3 4 2 2 2 5 3" xfId="10148" xr:uid="{3F401BAC-5354-44A6-BC5E-12264E4C3AB4}"/>
    <cellStyle name="Output 3 4 2 2 2 5 4" xfId="13185" xr:uid="{E2EF6B21-6BB1-4757-AF5D-0E65F63FAA49}"/>
    <cellStyle name="Output 3 4 2 2 2 6" xfId="5548" xr:uid="{B4E56379-1AFB-42EE-B6EB-178E77682440}"/>
    <cellStyle name="Output 3 4 2 2 2 7" xfId="8585" xr:uid="{1F2D91C7-498A-4A6D-8BCC-AFD01453FD3B}"/>
    <cellStyle name="Output 3 4 2 2 2 8" xfId="11622" xr:uid="{6F62DEE6-6D57-4761-B465-0A63112E193C}"/>
    <cellStyle name="Output 3 4 2 2 3" xfId="2708" xr:uid="{339753DB-EDD9-42EE-9B04-050B32DD70B5}"/>
    <cellStyle name="Output 3 4 2 2 3 2" xfId="4242" xr:uid="{AC065A24-0E4D-47E4-B8BB-90C8B63992D4}"/>
    <cellStyle name="Output 3 4 2 2 3 2 2" xfId="7300" xr:uid="{BA649923-39D2-4DEE-A808-CBEB800399F2}"/>
    <cellStyle name="Output 3 4 2 2 3 2 3" xfId="10337" xr:uid="{28C53412-E2AE-4027-BEC7-629F3B4B6BDD}"/>
    <cellStyle name="Output 3 4 2 2 3 2 4" xfId="13374" xr:uid="{0927100A-81BA-45C5-9DAA-9F428D73D365}"/>
    <cellStyle name="Output 3 4 2 2 3 3" xfId="5766" xr:uid="{1C291C40-E175-4483-B84C-E1118245ED28}"/>
    <cellStyle name="Output 3 4 2 2 3 4" xfId="8803" xr:uid="{4A3318EC-E28D-43E6-B56E-1B942A34BABC}"/>
    <cellStyle name="Output 3 4 2 2 3 5" xfId="11840" xr:uid="{811F3A7B-8759-4C1A-82B9-CCC3F86B7D9A}"/>
    <cellStyle name="Output 3 4 2 2 4" xfId="3129" xr:uid="{38B9E411-71F9-40A7-96F6-9CA89D28E4CD}"/>
    <cellStyle name="Output 3 4 2 2 4 2" xfId="4663" xr:uid="{D1946AF8-AD54-41FB-8B1D-DC4B156B9962}"/>
    <cellStyle name="Output 3 4 2 2 4 2 2" xfId="7721" xr:uid="{07D4F92F-27A0-4A5C-A383-C96A42788CB5}"/>
    <cellStyle name="Output 3 4 2 2 4 2 3" xfId="10758" xr:uid="{BE552149-CF6E-411E-BD1D-241DFECAC8AF}"/>
    <cellStyle name="Output 3 4 2 2 4 2 4" xfId="13795" xr:uid="{E9070761-EA83-464B-9EA2-2862549519C7}"/>
    <cellStyle name="Output 3 4 2 2 4 3" xfId="6187" xr:uid="{084BA4B3-5C21-4080-9E4F-38025A7AE6DC}"/>
    <cellStyle name="Output 3 4 2 2 4 4" xfId="9224" xr:uid="{EB1B78EB-3F46-4450-B519-F7184AA2200E}"/>
    <cellStyle name="Output 3 4 2 2 4 5" xfId="12261" xr:uid="{C5A64DD7-1936-4536-B1B3-778CF5C1DF05}"/>
    <cellStyle name="Output 3 4 2 2 5" xfId="3482" xr:uid="{0DBE7ED2-BFC5-406C-8663-D00134F5BEA2}"/>
    <cellStyle name="Output 3 4 2 2 5 2" xfId="4997" xr:uid="{99C37AB7-2E0E-42E4-AC3B-894F1969285D}"/>
    <cellStyle name="Output 3 4 2 2 5 2 2" xfId="8055" xr:uid="{B19AD61A-A3BC-4501-9D2F-C247274B0A21}"/>
    <cellStyle name="Output 3 4 2 2 5 2 3" xfId="11092" xr:uid="{F427F458-E045-4A33-B4FD-FBB64932F6CF}"/>
    <cellStyle name="Output 3 4 2 2 5 2 4" xfId="14129" xr:uid="{6A7C15DE-6367-4CB2-83EF-50E023693E92}"/>
    <cellStyle name="Output 3 4 2 2 5 3" xfId="6540" xr:uid="{DE64832D-1924-4F5F-990D-D7F4C0A61BB5}"/>
    <cellStyle name="Output 3 4 2 2 5 4" xfId="9577" xr:uid="{FE1EE75A-9E87-4DE3-BB24-9CD4A4240659}"/>
    <cellStyle name="Output 3 4 2 2 5 5" xfId="12614" xr:uid="{43C5F3AB-09CB-456D-B28C-BBB917F32866}"/>
    <cellStyle name="Output 3 4 2 2 6" xfId="3884" xr:uid="{62562779-BFDE-4AC9-9ABD-26DF9ADB06AB}"/>
    <cellStyle name="Output 3 4 2 2 6 2" xfId="6942" xr:uid="{990AFAA6-1EA9-4213-B962-CE8D6569E239}"/>
    <cellStyle name="Output 3 4 2 2 6 3" xfId="9979" xr:uid="{6655903E-B989-4A80-AD0E-7A6F9897020B}"/>
    <cellStyle name="Output 3 4 2 2 6 4" xfId="13016" xr:uid="{56C9B087-E3E4-4D66-983C-D5C9DD95E0CB}"/>
    <cellStyle name="Output 3 4 2 2 7" xfId="5335" xr:uid="{B3AB5D22-FE7B-4D17-A85D-E8550A98DCB4}"/>
    <cellStyle name="Output 3 4 2 2 8" xfId="8372" xr:uid="{28F2B7FD-DCCB-4E7E-B748-DE7DE8F7338A}"/>
    <cellStyle name="Output 3 4 2 2 9" xfId="11409" xr:uid="{281DC67D-B4C4-42A0-9218-BD1122B76DF9}"/>
    <cellStyle name="Output 3 4 2 3" xfId="2422" xr:uid="{5B33A63B-E86F-494E-A03D-E4A317DB305E}"/>
    <cellStyle name="Output 3 4 2 3 2" xfId="2853" xr:uid="{034D05AF-0E5A-4857-B488-488A112B6A5A}"/>
    <cellStyle name="Output 3 4 2 3 2 2" xfId="4387" xr:uid="{42443349-88B1-4A29-9762-C87695787D3A}"/>
    <cellStyle name="Output 3 4 2 3 2 2 2" xfId="7445" xr:uid="{E9D87567-B2E4-4A97-811B-222BA9C55E17}"/>
    <cellStyle name="Output 3 4 2 3 2 2 3" xfId="10482" xr:uid="{50104A65-C03E-4E1D-B19B-A91F4527421F}"/>
    <cellStyle name="Output 3 4 2 3 2 2 4" xfId="13519" xr:uid="{F62C40AC-E3CA-442A-BEDD-F8D7C2160C4B}"/>
    <cellStyle name="Output 3 4 2 3 2 3" xfId="5911" xr:uid="{4AADC900-8D8A-4B0C-A4FB-8243D09D3AA3}"/>
    <cellStyle name="Output 3 4 2 3 2 4" xfId="8948" xr:uid="{9323A2B6-DCA8-478A-8810-F364719CBFBC}"/>
    <cellStyle name="Output 3 4 2 3 2 5" xfId="11985" xr:uid="{AA9A1A7A-3EF4-44F8-A3A4-A64CE9CE98FF}"/>
    <cellStyle name="Output 3 4 2 3 3" xfId="3274" xr:uid="{1B8EC53C-6360-4CDB-9DE9-2273579A6B8F}"/>
    <cellStyle name="Output 3 4 2 3 3 2" xfId="4808" xr:uid="{418971E6-C590-48B7-8413-48721B1B9C4D}"/>
    <cellStyle name="Output 3 4 2 3 3 2 2" xfId="7866" xr:uid="{710C9843-DE0F-4C1A-97A1-1095CAE68F35}"/>
    <cellStyle name="Output 3 4 2 3 3 2 3" xfId="10903" xr:uid="{7CE22F0F-858C-449D-ACB4-AD149179D94F}"/>
    <cellStyle name="Output 3 4 2 3 3 2 4" xfId="13940" xr:uid="{BA2DC584-C720-45AE-A358-203B259FE756}"/>
    <cellStyle name="Output 3 4 2 3 3 3" xfId="6332" xr:uid="{93D7DCB7-0166-4274-BF0E-1AE10D549E0A}"/>
    <cellStyle name="Output 3 4 2 3 3 4" xfId="9369" xr:uid="{EB7BD512-E6DE-4FA1-8722-784DFB37A697}"/>
    <cellStyle name="Output 3 4 2 3 3 5" xfId="12406" xr:uid="{2A8DE16C-6B29-4C35-A3F9-8DD80966BB24}"/>
    <cellStyle name="Output 3 4 2 3 4" xfId="3627" xr:uid="{470C38B5-687B-4B93-9502-AFDD475718A7}"/>
    <cellStyle name="Output 3 4 2 3 4 2" xfId="5093" xr:uid="{26F9F67C-873A-43FE-828E-42498C7CAFE3}"/>
    <cellStyle name="Output 3 4 2 3 4 2 2" xfId="8151" xr:uid="{536E54EF-17F6-4B80-ACA4-47EB731B2ED5}"/>
    <cellStyle name="Output 3 4 2 3 4 2 3" xfId="11188" xr:uid="{1FF11AA8-106E-4423-88DA-1DF31282D064}"/>
    <cellStyle name="Output 3 4 2 3 4 2 4" xfId="14225" xr:uid="{55988541-8918-4DB5-A62E-983483AD2392}"/>
    <cellStyle name="Output 3 4 2 3 4 3" xfId="6685" xr:uid="{07D7A23C-487C-46D6-B3F7-892F19A1C03C}"/>
    <cellStyle name="Output 3 4 2 3 4 4" xfId="9722" xr:uid="{E072CF18-9347-4FC6-AA4E-C435DD8EFF49}"/>
    <cellStyle name="Output 3 4 2 3 4 5" xfId="12759" xr:uid="{7F38B929-EAC8-4B8D-A529-C5B62D4058B0}"/>
    <cellStyle name="Output 3 4 2 3 5" xfId="4009" xr:uid="{E35BE430-5C6A-4466-A8EB-5258CCF702D7}"/>
    <cellStyle name="Output 3 4 2 3 5 2" xfId="7067" xr:uid="{F0974DD7-2C4F-44DC-8BDD-B8AB6C04887F}"/>
    <cellStyle name="Output 3 4 2 3 5 3" xfId="10104" xr:uid="{65E087F6-2096-44AD-A1F2-B96A347B73E5}"/>
    <cellStyle name="Output 3 4 2 3 5 4" xfId="13141" xr:uid="{4D42C953-AE22-4714-9AC4-E626BFC5D216}"/>
    <cellStyle name="Output 3 4 2 3 6" xfId="5480" xr:uid="{3983D89D-7655-4CED-A52B-E61DCF18299D}"/>
    <cellStyle name="Output 3 4 2 3 7" xfId="8517" xr:uid="{A39760A3-568F-45E1-A813-05C6B5B0A07A}"/>
    <cellStyle name="Output 3 4 2 3 8" xfId="11554" xr:uid="{A3F51540-DAF3-4C08-BF13-CF64EE601F47}"/>
    <cellStyle name="Output 3 4 2 4" xfId="2640" xr:uid="{85C862D6-EDB8-4CCD-90DF-9B961BD30140}"/>
    <cellStyle name="Output 3 4 2 4 2" xfId="4174" xr:uid="{CA0D6AD9-3514-42AD-95D7-BB7795056EB1}"/>
    <cellStyle name="Output 3 4 2 4 2 2" xfId="7232" xr:uid="{E05D644C-33CF-4909-9506-E8B90C7D3E61}"/>
    <cellStyle name="Output 3 4 2 4 2 3" xfId="10269" xr:uid="{418B165C-3FB8-46B4-840B-D25F643DFBF6}"/>
    <cellStyle name="Output 3 4 2 4 2 4" xfId="13306" xr:uid="{334B09F9-7C47-498C-916E-DD86EAED6DD8}"/>
    <cellStyle name="Output 3 4 2 4 3" xfId="5698" xr:uid="{CDBF14BF-0FF9-422B-BD4B-57E3DCAA0CF4}"/>
    <cellStyle name="Output 3 4 2 4 4" xfId="8735" xr:uid="{A8B60469-05C2-4D1A-8E9E-0154980CF9EE}"/>
    <cellStyle name="Output 3 4 2 4 5" xfId="11772" xr:uid="{75DCB26F-D15F-46D8-B930-481DED99F0FC}"/>
    <cellStyle name="Output 3 4 2 5" xfId="3061" xr:uid="{924330C9-49D8-40C5-BD46-1BAE5E9291F6}"/>
    <cellStyle name="Output 3 4 2 5 2" xfId="4595" xr:uid="{F9BB2AD6-D2E6-46BA-8B7E-BF58539003E0}"/>
    <cellStyle name="Output 3 4 2 5 2 2" xfId="7653" xr:uid="{763689F3-917A-4CE7-98F7-925D590CECC9}"/>
    <cellStyle name="Output 3 4 2 5 2 3" xfId="10690" xr:uid="{8DCA3ABB-1795-4B13-B2ED-13A73E590970}"/>
    <cellStyle name="Output 3 4 2 5 2 4" xfId="13727" xr:uid="{925BAC07-436B-449E-8101-1887255A8FEA}"/>
    <cellStyle name="Output 3 4 2 5 3" xfId="6119" xr:uid="{4874FC62-B72B-4082-8A8F-7A35A0C99D33}"/>
    <cellStyle name="Output 3 4 2 5 4" xfId="9156" xr:uid="{6D5E6930-254A-4C80-AEAF-CBB665FD8291}"/>
    <cellStyle name="Output 3 4 2 5 5" xfId="12193" xr:uid="{98D2D8A3-06B3-495E-951D-2577B28C42AD}"/>
    <cellStyle name="Output 3 4 2 6" xfId="3816" xr:uid="{E3C40BD5-7242-4BDA-9EB9-46D0DC2C1EF1}"/>
    <cellStyle name="Output 3 4 2 6 2" xfId="6874" xr:uid="{3E420FF7-AC81-42A0-B782-0D0ADC8EE1FE}"/>
    <cellStyle name="Output 3 4 2 6 3" xfId="9911" xr:uid="{7BF3FCC2-258B-42D1-8B93-9CF429F8E9AC}"/>
    <cellStyle name="Output 3 4 2 6 4" xfId="12948" xr:uid="{A323F4D5-49AC-48B9-9889-DC0BE16A2B86}"/>
    <cellStyle name="Output 3 4 2 7" xfId="5267" xr:uid="{6B7F998E-4750-414E-80AF-3B785F06DDC6}"/>
    <cellStyle name="Output 3 4 2 8" xfId="8304" xr:uid="{6569D27A-1481-4E84-A9F3-59C132542707}"/>
    <cellStyle name="Output 3 4 2 9" xfId="11341" xr:uid="{1226531F-10DF-49D2-B829-4B20834C66B0}"/>
    <cellStyle name="Output 3 4 3" xfId="2248" xr:uid="{25712A92-50CD-4F4C-901F-3E7AAB44D1C0}"/>
    <cellStyle name="Output 3 4 3 2" xfId="2461" xr:uid="{926C3B90-2DF7-4CED-B125-57A076B1E951}"/>
    <cellStyle name="Output 3 4 3 2 2" xfId="2892" xr:uid="{9EFD5F62-2E36-49AC-AD9A-7E09AEAB7F2F}"/>
    <cellStyle name="Output 3 4 3 2 2 2" xfId="4426" xr:uid="{49AC329F-62CF-43EA-82D8-F8B8A113F144}"/>
    <cellStyle name="Output 3 4 3 2 2 2 2" xfId="7484" xr:uid="{41332ED4-8907-405F-99D9-73B4124576BE}"/>
    <cellStyle name="Output 3 4 3 2 2 2 3" xfId="10521" xr:uid="{F3F7C34B-BC44-4D20-BE3E-D81C52E9E897}"/>
    <cellStyle name="Output 3 4 3 2 2 2 4" xfId="13558" xr:uid="{17604082-DB42-4B49-A5EC-14871E5070F9}"/>
    <cellStyle name="Output 3 4 3 2 2 3" xfId="5950" xr:uid="{1BF9194C-9D47-4E74-8021-C3F589DFAD48}"/>
    <cellStyle name="Output 3 4 3 2 2 4" xfId="8987" xr:uid="{74A7AA1C-82C7-48AC-B6C3-42033D53C556}"/>
    <cellStyle name="Output 3 4 3 2 2 5" xfId="12024" xr:uid="{A2607762-329F-4F46-BC8B-6CDB30F70B75}"/>
    <cellStyle name="Output 3 4 3 2 3" xfId="3313" xr:uid="{B1C8833D-D7FD-49CD-AAF2-4177DF48C04B}"/>
    <cellStyle name="Output 3 4 3 2 3 2" xfId="4847" xr:uid="{E49B338C-608F-4C8A-8DB2-19CB9106D96B}"/>
    <cellStyle name="Output 3 4 3 2 3 2 2" xfId="7905" xr:uid="{BEE64659-B295-4994-A416-617063DCE5E9}"/>
    <cellStyle name="Output 3 4 3 2 3 2 3" xfId="10942" xr:uid="{46FBB27E-C655-4FD3-ABD3-334A4E3AEC4D}"/>
    <cellStyle name="Output 3 4 3 2 3 2 4" xfId="13979" xr:uid="{AD9595EA-4EA9-43B4-AB9E-0B2E1330E716}"/>
    <cellStyle name="Output 3 4 3 2 3 3" xfId="6371" xr:uid="{EFF41448-CEF7-461F-901A-894A835EA14D}"/>
    <cellStyle name="Output 3 4 3 2 3 4" xfId="9408" xr:uid="{12CA95CC-239D-447E-B8A4-894DFC1BCB86}"/>
    <cellStyle name="Output 3 4 3 2 3 5" xfId="12445" xr:uid="{D5BEA23F-1222-4710-A7D2-3F9BA4178E9B}"/>
    <cellStyle name="Output 3 4 3 2 4" xfId="3666" xr:uid="{030C5389-8264-4394-843E-4DB8481216CA}"/>
    <cellStyle name="Output 3 4 3 2 4 2" xfId="5118" xr:uid="{A82EB8F7-7E15-4A24-801B-AF02CA2279B3}"/>
    <cellStyle name="Output 3 4 3 2 4 2 2" xfId="8176" xr:uid="{37FC825B-DC18-42E4-99C3-869046962B65}"/>
    <cellStyle name="Output 3 4 3 2 4 2 3" xfId="11213" xr:uid="{B5D3C65B-CF1A-4771-BC4B-09F736A8E739}"/>
    <cellStyle name="Output 3 4 3 2 4 2 4" xfId="14250" xr:uid="{B88D21A0-A4F1-458D-9619-C3E1DFF5D2F3}"/>
    <cellStyle name="Output 3 4 3 2 4 3" xfId="6724" xr:uid="{3A2332A8-551D-4323-A4D8-AE775E702461}"/>
    <cellStyle name="Output 3 4 3 2 4 4" xfId="9761" xr:uid="{1DE2E1A1-D437-4438-8FFA-F9EDA89EE681}"/>
    <cellStyle name="Output 3 4 3 2 4 5" xfId="12798" xr:uid="{8E331A83-6915-4A77-B329-B200AC282A17}"/>
    <cellStyle name="Output 3 4 3 2 5" xfId="4034" xr:uid="{2157A19B-2D1C-485B-B626-8FF5F4255F48}"/>
    <cellStyle name="Output 3 4 3 2 5 2" xfId="7092" xr:uid="{7400E8CF-03F4-4FE7-B80E-6B42BC7AC0D3}"/>
    <cellStyle name="Output 3 4 3 2 5 3" xfId="10129" xr:uid="{AC85F71C-7735-4523-A6DE-4271FCD992B2}"/>
    <cellStyle name="Output 3 4 3 2 5 4" xfId="13166" xr:uid="{67FDC315-C91B-490B-92C4-B56A194EEF5B}"/>
    <cellStyle name="Output 3 4 3 2 6" xfId="5519" xr:uid="{A3271DDB-1619-473C-9A3A-646AC184EF9A}"/>
    <cellStyle name="Output 3 4 3 2 7" xfId="8556" xr:uid="{174EBA60-25E5-4CF4-BCAE-62A4710EE617}"/>
    <cellStyle name="Output 3 4 3 2 8" xfId="11593" xr:uid="{0242BE51-D4E4-481F-99BE-29E5AB16176C}"/>
    <cellStyle name="Output 3 4 3 3" xfId="2679" xr:uid="{280E09B0-13ED-42AC-B494-641D6518A6BC}"/>
    <cellStyle name="Output 3 4 3 3 2" xfId="4213" xr:uid="{3166CD8C-F018-4F9E-AD0C-F74FCBF3FDBF}"/>
    <cellStyle name="Output 3 4 3 3 2 2" xfId="7271" xr:uid="{169FC072-29B9-47D6-A5B0-AEE93AD2FE25}"/>
    <cellStyle name="Output 3 4 3 3 2 3" xfId="10308" xr:uid="{8EEF506A-A109-4CEE-9BEC-100CC8CFBF54}"/>
    <cellStyle name="Output 3 4 3 3 2 4" xfId="13345" xr:uid="{536E185D-ECA3-4A09-831F-7C614D802194}"/>
    <cellStyle name="Output 3 4 3 3 3" xfId="5737" xr:uid="{9332D9AF-2095-490D-B65F-579513094DC6}"/>
    <cellStyle name="Output 3 4 3 3 4" xfId="8774" xr:uid="{7624548A-827D-487D-8C90-1FCEEEC821BF}"/>
    <cellStyle name="Output 3 4 3 3 5" xfId="11811" xr:uid="{E20C6BD1-D3C4-47CD-A4AA-E78C2F5D4F47}"/>
    <cellStyle name="Output 3 4 3 4" xfId="3100" xr:uid="{C79021B9-956C-4202-80BF-9B278A94AF90}"/>
    <cellStyle name="Output 3 4 3 4 2" xfId="4634" xr:uid="{A0C321AD-FF2E-4287-8034-BDDD8549520F}"/>
    <cellStyle name="Output 3 4 3 4 2 2" xfId="7692" xr:uid="{999E48D2-8C27-48B9-9C5D-0A03ED34EC1C}"/>
    <cellStyle name="Output 3 4 3 4 2 3" xfId="10729" xr:uid="{9296DEDD-A1EA-47C0-A9EA-9065B3B76BEC}"/>
    <cellStyle name="Output 3 4 3 4 2 4" xfId="13766" xr:uid="{0D6B4427-AF94-4BB4-A3F9-B33473E581D6}"/>
    <cellStyle name="Output 3 4 3 4 3" xfId="6158" xr:uid="{F6874F94-1CB7-4BFE-AF7C-B5254447F781}"/>
    <cellStyle name="Output 3 4 3 4 4" xfId="9195" xr:uid="{C20A5204-CD7B-42D2-8A82-F89053DF7B94}"/>
    <cellStyle name="Output 3 4 3 4 5" xfId="12232" xr:uid="{93170C65-BFE1-495D-9807-8091337C5204}"/>
    <cellStyle name="Output 3 4 3 5" xfId="3453" xr:uid="{830C86C4-62EC-43A3-A260-CE3719BECD4B}"/>
    <cellStyle name="Output 3 4 3 5 2" xfId="4978" xr:uid="{FD7E42AD-E879-4673-8B9A-087742D179E1}"/>
    <cellStyle name="Output 3 4 3 5 2 2" xfId="8036" xr:uid="{3D499F73-DCAA-4034-B834-59B8F2AAB9D9}"/>
    <cellStyle name="Output 3 4 3 5 2 3" xfId="11073" xr:uid="{D47F237C-4188-425F-A45A-CB0F201A7AD7}"/>
    <cellStyle name="Output 3 4 3 5 2 4" xfId="14110" xr:uid="{F1DD1585-BFE2-42AE-94BB-29249B778E49}"/>
    <cellStyle name="Output 3 4 3 5 3" xfId="6511" xr:uid="{7AF8D828-165C-4C1E-80EB-17AC821D1504}"/>
    <cellStyle name="Output 3 4 3 5 4" xfId="9548" xr:uid="{915C5D5E-D640-47B0-AD24-829153EEEB20}"/>
    <cellStyle name="Output 3 4 3 5 5" xfId="12585" xr:uid="{2606967A-46F3-4397-8FFC-5DC00F4354C3}"/>
    <cellStyle name="Output 3 4 3 6" xfId="3855" xr:uid="{CAD8A485-6D8C-452A-9D5C-51FB18145CA4}"/>
    <cellStyle name="Output 3 4 3 6 2" xfId="6913" xr:uid="{21BFCFE1-33C7-4BD9-BEAB-32E23E918240}"/>
    <cellStyle name="Output 3 4 3 6 3" xfId="9950" xr:uid="{673CE989-3E87-4FD4-8802-71F02A178318}"/>
    <cellStyle name="Output 3 4 3 6 4" xfId="12987" xr:uid="{38B03BB0-56A7-42F1-B6DD-6BE7F57ED5A2}"/>
    <cellStyle name="Output 3 4 3 7" xfId="5306" xr:uid="{60A19541-820B-4977-B3C4-9AD3D9E142AC}"/>
    <cellStyle name="Output 3 4 3 8" xfId="8343" xr:uid="{8F12282B-3EE7-4893-ADE2-D9A42F90F500}"/>
    <cellStyle name="Output 3 4 3 9" xfId="11380" xr:uid="{A59A09C6-4EAD-4B82-B1C0-85FACD902B40}"/>
    <cellStyle name="Output 3 4 4" xfId="2324" xr:uid="{CC969926-2ADB-4D03-8BE6-D8D2E1886ED2}"/>
    <cellStyle name="Output 3 4 4 2" xfId="2537" xr:uid="{224F3002-18CA-4210-B9E1-792B8082CCEE}"/>
    <cellStyle name="Output 3 4 4 2 2" xfId="2968" xr:uid="{CB5DA90A-6C81-46EE-938C-5CC24729EF01}"/>
    <cellStyle name="Output 3 4 4 2 2 2" xfId="4502" xr:uid="{9ED4EC89-B422-4259-B961-E14692307914}"/>
    <cellStyle name="Output 3 4 4 2 2 2 2" xfId="7560" xr:uid="{B659FD6E-84A6-4551-8844-D49479B847C5}"/>
    <cellStyle name="Output 3 4 4 2 2 2 3" xfId="10597" xr:uid="{FE9F84D0-B068-4E5D-AF06-8B34AC85BFB0}"/>
    <cellStyle name="Output 3 4 4 2 2 2 4" xfId="13634" xr:uid="{A1BEC724-4875-43FE-B6FD-9C932823EEDA}"/>
    <cellStyle name="Output 3 4 4 2 2 3" xfId="6026" xr:uid="{26D02E94-4DB7-4559-8E48-25249676FDE8}"/>
    <cellStyle name="Output 3 4 4 2 2 4" xfId="9063" xr:uid="{9C8CBC8B-A647-497E-8A07-A430745BCAFE}"/>
    <cellStyle name="Output 3 4 4 2 2 5" xfId="12100" xr:uid="{24CA2AB2-E3C9-4225-BDE6-59D04876A874}"/>
    <cellStyle name="Output 3 4 4 2 3" xfId="3389" xr:uid="{6A58B0B1-85AB-4103-9B9F-C2F9BDB9B227}"/>
    <cellStyle name="Output 3 4 4 2 3 2" xfId="4923" xr:uid="{BF76D550-8DB2-4793-8678-0598E6364896}"/>
    <cellStyle name="Output 3 4 4 2 3 2 2" xfId="7981" xr:uid="{3C775152-2971-49C5-BB14-5A59D33613BF}"/>
    <cellStyle name="Output 3 4 4 2 3 2 3" xfId="11018" xr:uid="{C5F8C5DA-9FD0-46AE-8CA3-DEF1D446CCE0}"/>
    <cellStyle name="Output 3 4 4 2 3 2 4" xfId="14055" xr:uid="{46137EC9-FC11-4A28-B8C2-A5E51D361B68}"/>
    <cellStyle name="Output 3 4 4 2 3 3" xfId="6447" xr:uid="{A29EEC7D-2AA2-4C13-B446-942F33F92373}"/>
    <cellStyle name="Output 3 4 4 2 3 4" xfId="9484" xr:uid="{6A02C97A-E4DA-4FA8-BFBC-A16D048FBF80}"/>
    <cellStyle name="Output 3 4 4 2 3 5" xfId="12521" xr:uid="{1E7EAFE2-06C9-4F0C-9B89-D6A62E70B384}"/>
    <cellStyle name="Output 3 4 4 2 4" xfId="3742" xr:uid="{634EB2F8-1995-458C-9F8A-6293EB4F9777}"/>
    <cellStyle name="Output 3 4 4 2 4 2" xfId="5168" xr:uid="{F9B20000-828D-41A8-8B26-099D042747CB}"/>
    <cellStyle name="Output 3 4 4 2 4 2 2" xfId="8226" xr:uid="{80DBCC18-11E7-4B5A-8D16-D97B4B6A3FBA}"/>
    <cellStyle name="Output 3 4 4 2 4 2 3" xfId="11263" xr:uid="{C8462DED-DFB2-4535-AE2F-16CA0BE4BB30}"/>
    <cellStyle name="Output 3 4 4 2 4 2 4" xfId="14300" xr:uid="{315F1C18-0306-4CD2-9BE1-37E4DBE93F79}"/>
    <cellStyle name="Output 3 4 4 2 4 3" xfId="6800" xr:uid="{50EFE430-4893-4198-9B67-F130082AE1E2}"/>
    <cellStyle name="Output 3 4 4 2 4 4" xfId="9837" xr:uid="{1DAC9985-1D62-45E0-804D-9AF4BA469D88}"/>
    <cellStyle name="Output 3 4 4 2 4 5" xfId="12874" xr:uid="{BA9E381F-4738-463C-8FA8-7207C63FE8C0}"/>
    <cellStyle name="Output 3 4 4 2 5" xfId="4084" xr:uid="{7094AFA7-6440-42B8-96B0-721974837A1D}"/>
    <cellStyle name="Output 3 4 4 2 5 2" xfId="7142" xr:uid="{E087A1D9-FC4F-4A1E-B3AE-78D749C3CDE3}"/>
    <cellStyle name="Output 3 4 4 2 5 3" xfId="10179" xr:uid="{6EDFB162-07FC-49EC-B7D7-E4F563F8C97A}"/>
    <cellStyle name="Output 3 4 4 2 5 4" xfId="13216" xr:uid="{D94B9786-3664-4D9B-83B2-BD18746698BF}"/>
    <cellStyle name="Output 3 4 4 2 6" xfId="5595" xr:uid="{79007AC5-C599-4481-A217-717EB0FEFDA9}"/>
    <cellStyle name="Output 3 4 4 2 7" xfId="8632" xr:uid="{18835DDC-04A5-4ED9-9A8C-EE97DA5D9BE3}"/>
    <cellStyle name="Output 3 4 4 2 8" xfId="11669" xr:uid="{F1228E27-A332-43FD-AC44-225F4BBD9775}"/>
    <cellStyle name="Output 3 4 4 3" xfId="2755" xr:uid="{FA02AF4E-6644-4492-8BDE-92788ED44C98}"/>
    <cellStyle name="Output 3 4 4 3 2" xfId="4289" xr:uid="{EB982193-0429-4565-9AE1-25BB8BAFF759}"/>
    <cellStyle name="Output 3 4 4 3 2 2" xfId="7347" xr:uid="{92091AF1-C4BF-449B-9C7B-CC5C83D99F0D}"/>
    <cellStyle name="Output 3 4 4 3 2 3" xfId="10384" xr:uid="{6135A7CE-26D6-4784-BA20-74933A93E221}"/>
    <cellStyle name="Output 3 4 4 3 2 4" xfId="13421" xr:uid="{6ED6D027-5D0F-49B6-AF69-C5F45DDC4D87}"/>
    <cellStyle name="Output 3 4 4 3 3" xfId="5813" xr:uid="{DCA23CB7-22ED-4EF9-9835-BF258411E47C}"/>
    <cellStyle name="Output 3 4 4 3 4" xfId="8850" xr:uid="{004AB175-3B0B-4BDC-8F36-C80C76394761}"/>
    <cellStyle name="Output 3 4 4 3 5" xfId="11887" xr:uid="{7EFBCDC1-8B2B-49AA-ADB9-8AA643A8BF95}"/>
    <cellStyle name="Output 3 4 4 4" xfId="3176" xr:uid="{8F0C182F-127C-475C-A596-5F623B3DB7ED}"/>
    <cellStyle name="Output 3 4 4 4 2" xfId="4710" xr:uid="{6089D8D8-EA53-4BF7-8BF7-6995054492B5}"/>
    <cellStyle name="Output 3 4 4 4 2 2" xfId="7768" xr:uid="{3FDE31D6-D116-4965-9586-59C41BB771C7}"/>
    <cellStyle name="Output 3 4 4 4 2 3" xfId="10805" xr:uid="{64867C5D-A403-4542-9929-4BB98117E80D}"/>
    <cellStyle name="Output 3 4 4 4 2 4" xfId="13842" xr:uid="{73A49C13-88E4-4AAB-9598-9BC5735ADBFB}"/>
    <cellStyle name="Output 3 4 4 4 3" xfId="6234" xr:uid="{1B271A96-D581-4E81-AB34-10687B3A9217}"/>
    <cellStyle name="Output 3 4 4 4 4" xfId="9271" xr:uid="{61A39E26-35A3-44DE-93C0-FCC752E69992}"/>
    <cellStyle name="Output 3 4 4 4 5" xfId="12308" xr:uid="{907DE551-EE9D-4157-BAEC-1B5B6128A70C}"/>
    <cellStyle name="Output 3 4 4 5" xfId="3529" xr:uid="{E73E5017-C54F-46F5-9B13-29E14996C930}"/>
    <cellStyle name="Output 3 4 4 5 2" xfId="5028" xr:uid="{9052EDCC-4129-418F-B77B-BE69C193E3B0}"/>
    <cellStyle name="Output 3 4 4 5 2 2" xfId="8086" xr:uid="{07686337-860E-49BA-AA52-6C5C15D20B65}"/>
    <cellStyle name="Output 3 4 4 5 2 3" xfId="11123" xr:uid="{48B5EEBA-6B9D-45F5-9A57-F186582FB543}"/>
    <cellStyle name="Output 3 4 4 5 2 4" xfId="14160" xr:uid="{A5F6ECE1-050F-47C9-B6CE-C4FA5138F07B}"/>
    <cellStyle name="Output 3 4 4 5 3" xfId="6587" xr:uid="{90827C5F-DC90-48D5-94FB-18C3A44096BA}"/>
    <cellStyle name="Output 3 4 4 5 4" xfId="9624" xr:uid="{3D32C3CE-625F-47AC-B7C9-9708AE7EC6B2}"/>
    <cellStyle name="Output 3 4 4 5 5" xfId="12661" xr:uid="{FE2BD6BE-726A-46F2-82DD-BBF2808A6408}"/>
    <cellStyle name="Output 3 4 4 6" xfId="3931" xr:uid="{A97F0E6C-3676-4578-87B8-D7926C847479}"/>
    <cellStyle name="Output 3 4 4 6 2" xfId="6989" xr:uid="{6FB40422-F105-442C-B217-25CF01FB964E}"/>
    <cellStyle name="Output 3 4 4 6 3" xfId="10026" xr:uid="{EF66832D-0556-4BAF-AA4B-72796669FAB2}"/>
    <cellStyle name="Output 3 4 4 6 4" xfId="13063" xr:uid="{90ADE293-1637-48A4-84E7-085FE28B1D3D}"/>
    <cellStyle name="Output 3 4 4 7" xfId="5382" xr:uid="{A8CAD5DC-4FFE-448D-A9C4-781F50E505B1}"/>
    <cellStyle name="Output 3 4 4 8" xfId="8419" xr:uid="{C4BD4896-5274-493D-97F7-DF9B4CBC13E4}"/>
    <cellStyle name="Output 3 4 4 9" xfId="11456" xr:uid="{087699E5-339C-48EA-929D-1654BD990926}"/>
    <cellStyle name="Output 3 4 5" xfId="2350" xr:uid="{FC65BD6F-2602-4F90-9D78-A8D8A6F9875D}"/>
    <cellStyle name="Output 3 4 5 2" xfId="2563" xr:uid="{2BAFEE28-E6AC-412F-B389-CF823945FB2E}"/>
    <cellStyle name="Output 3 4 5 2 2" xfId="2994" xr:uid="{929297C5-8834-407D-B3A9-9F8884D66022}"/>
    <cellStyle name="Output 3 4 5 2 2 2" xfId="4528" xr:uid="{D203E1C4-1AD2-4FDD-AE86-12C20E44D52D}"/>
    <cellStyle name="Output 3 4 5 2 2 2 2" xfId="7586" xr:uid="{62C97CA0-DC0C-4BFC-8D8E-7FE8D7810365}"/>
    <cellStyle name="Output 3 4 5 2 2 2 3" xfId="10623" xr:uid="{57945DB4-C51F-4152-A1F9-4AC95242B2E5}"/>
    <cellStyle name="Output 3 4 5 2 2 2 4" xfId="13660" xr:uid="{0DE9EA8D-F335-4F6D-A8CD-D3838A13C3E6}"/>
    <cellStyle name="Output 3 4 5 2 2 3" xfId="6052" xr:uid="{E24CD547-6443-4079-AF2D-03AB9936C9AD}"/>
    <cellStyle name="Output 3 4 5 2 2 4" xfId="9089" xr:uid="{D30ADEDB-349A-4B6D-80CA-0DFA4AF72033}"/>
    <cellStyle name="Output 3 4 5 2 2 5" xfId="12126" xr:uid="{8A618B62-6D59-4538-A8C3-A3EF3B2F43B9}"/>
    <cellStyle name="Output 3 4 5 2 3" xfId="3415" xr:uid="{7A6E7BE2-35B7-4B9F-BD7A-C4CDC2BA5242}"/>
    <cellStyle name="Output 3 4 5 2 3 2" xfId="4949" xr:uid="{56668EA4-4228-403A-858B-B3F40B65B047}"/>
    <cellStyle name="Output 3 4 5 2 3 2 2" xfId="8007" xr:uid="{6C6B1815-F0F5-4778-8286-D86E49691928}"/>
    <cellStyle name="Output 3 4 5 2 3 2 3" xfId="11044" xr:uid="{56BBD649-EDC3-4D4C-B85D-7032E1026EBE}"/>
    <cellStyle name="Output 3 4 5 2 3 2 4" xfId="14081" xr:uid="{F7FAE228-8917-409D-BDE2-961B597616C1}"/>
    <cellStyle name="Output 3 4 5 2 3 3" xfId="6473" xr:uid="{94E8B221-D042-476E-A98B-6F5FDF7CB232}"/>
    <cellStyle name="Output 3 4 5 2 3 4" xfId="9510" xr:uid="{BB33C5F2-796B-41A9-9D35-01D8DE819FDE}"/>
    <cellStyle name="Output 3 4 5 2 3 5" xfId="12547" xr:uid="{77A7474E-C398-4598-99D8-1F62E2B94703}"/>
    <cellStyle name="Output 3 4 5 2 4" xfId="3768" xr:uid="{86BF0378-847B-4F20-BB37-B906C411F12B}"/>
    <cellStyle name="Output 3 4 5 2 4 2" xfId="5185" xr:uid="{041665DF-2584-4400-A853-0F2F6B8180FE}"/>
    <cellStyle name="Output 3 4 5 2 4 2 2" xfId="8243" xr:uid="{B46E5842-D5FF-4AAE-AE22-29937DF7A0FF}"/>
    <cellStyle name="Output 3 4 5 2 4 2 3" xfId="11280" xr:uid="{15843FF2-E0BD-420C-8417-E9949B740855}"/>
    <cellStyle name="Output 3 4 5 2 4 2 4" xfId="14317" xr:uid="{2AA958DB-3902-4B5E-8FD9-DF95889DCDE4}"/>
    <cellStyle name="Output 3 4 5 2 4 3" xfId="6826" xr:uid="{EF56B6AE-EC73-4513-A111-6F4D1E72372D}"/>
    <cellStyle name="Output 3 4 5 2 4 4" xfId="9863" xr:uid="{78D8D247-AD41-41B0-9EDF-A71AE91B7145}"/>
    <cellStyle name="Output 3 4 5 2 4 5" xfId="12900" xr:uid="{B518A64A-90EF-4316-87F5-4BE921CB8D39}"/>
    <cellStyle name="Output 3 4 5 2 5" xfId="4101" xr:uid="{1D293046-BE76-440C-90DE-F60EA8266270}"/>
    <cellStyle name="Output 3 4 5 2 5 2" xfId="7159" xr:uid="{C15668E3-8E17-4FAB-ADFC-5FECC74E3382}"/>
    <cellStyle name="Output 3 4 5 2 5 3" xfId="10196" xr:uid="{3633C543-32B9-4AA0-A420-CBE16F2B4A05}"/>
    <cellStyle name="Output 3 4 5 2 5 4" xfId="13233" xr:uid="{98601B38-A449-4D37-B88B-6EE942A2D66D}"/>
    <cellStyle name="Output 3 4 5 2 6" xfId="5621" xr:uid="{DD8B46E4-476E-4A63-A58E-AA500C2100E9}"/>
    <cellStyle name="Output 3 4 5 2 7" xfId="8658" xr:uid="{828DBA80-52CA-4A22-B4D3-BC64A61CD4C2}"/>
    <cellStyle name="Output 3 4 5 2 8" xfId="11695" xr:uid="{DD819A9A-C780-4DAB-97DE-F15B8FB482FC}"/>
    <cellStyle name="Output 3 4 5 3" xfId="2781" xr:uid="{DF713DA0-FB0E-4C39-B8AC-7455E14254EA}"/>
    <cellStyle name="Output 3 4 5 3 2" xfId="4315" xr:uid="{E23843BA-90F8-4A5D-AD18-9F817D8F233A}"/>
    <cellStyle name="Output 3 4 5 3 2 2" xfId="7373" xr:uid="{00C6E705-83E4-4899-A324-E51E0C2ECDED}"/>
    <cellStyle name="Output 3 4 5 3 2 3" xfId="10410" xr:uid="{F2B9CD7D-E277-4A29-9739-292C5E975B56}"/>
    <cellStyle name="Output 3 4 5 3 2 4" xfId="13447" xr:uid="{3BEE023B-265C-48C4-A02E-488A8E2D122F}"/>
    <cellStyle name="Output 3 4 5 3 3" xfId="5839" xr:uid="{67E6EA52-21A8-4A64-87C7-4783CCE3219B}"/>
    <cellStyle name="Output 3 4 5 3 4" xfId="8876" xr:uid="{34DFC9B1-24E8-4475-AD1D-A04971F63CE6}"/>
    <cellStyle name="Output 3 4 5 3 5" xfId="11913" xr:uid="{B1A4C106-F13C-4CB7-B1CB-5C76CFA74C81}"/>
    <cellStyle name="Output 3 4 5 4" xfId="3202" xr:uid="{958B98BB-A78D-4610-8B38-3EB437B75DB3}"/>
    <cellStyle name="Output 3 4 5 4 2" xfId="4736" xr:uid="{109F7ACC-340B-4700-BED4-1B14BFB2783B}"/>
    <cellStyle name="Output 3 4 5 4 2 2" xfId="7794" xr:uid="{717087A7-C5D2-4EB1-94CC-3E3406AF0DA1}"/>
    <cellStyle name="Output 3 4 5 4 2 3" xfId="10831" xr:uid="{D493C208-EC30-4B39-ABDA-55F7C74117C5}"/>
    <cellStyle name="Output 3 4 5 4 2 4" xfId="13868" xr:uid="{5184A0CD-A5C3-4B5C-AC9D-A77376FC7286}"/>
    <cellStyle name="Output 3 4 5 4 3" xfId="6260" xr:uid="{16688E47-471C-4F51-A82F-9E9142424C82}"/>
    <cellStyle name="Output 3 4 5 4 4" xfId="9297" xr:uid="{3CC5D962-F5ED-432B-A4FD-2688E5283CC2}"/>
    <cellStyle name="Output 3 4 5 4 5" xfId="12334" xr:uid="{5D3148D1-1C7F-42B7-955F-D9CD3B7609AD}"/>
    <cellStyle name="Output 3 4 5 5" xfId="3555" xr:uid="{3826C207-CADC-45DF-8E0C-966893A0D72B}"/>
    <cellStyle name="Output 3 4 5 5 2" xfId="5045" xr:uid="{D90F999B-4991-4EC5-991F-B1D4BE337666}"/>
    <cellStyle name="Output 3 4 5 5 2 2" xfId="8103" xr:uid="{6F2FA6AA-A275-4D0C-A42C-9A90CED84E52}"/>
    <cellStyle name="Output 3 4 5 5 2 3" xfId="11140" xr:uid="{1A1B3DEC-5678-4685-8DE4-F5758D91A4F4}"/>
    <cellStyle name="Output 3 4 5 5 2 4" xfId="14177" xr:uid="{389EA514-448F-4E84-8C90-4F1FA5346F77}"/>
    <cellStyle name="Output 3 4 5 5 3" xfId="6613" xr:uid="{13E31CA5-5BF6-49B8-99EB-85FF495A2500}"/>
    <cellStyle name="Output 3 4 5 5 4" xfId="9650" xr:uid="{6E90DF3D-5C97-4514-9810-91334753F3B4}"/>
    <cellStyle name="Output 3 4 5 5 5" xfId="12687" xr:uid="{5495172F-0CC3-465E-87AA-0AE8057EC1D1}"/>
    <cellStyle name="Output 3 4 5 6" xfId="3957" xr:uid="{0676EB0C-EA6B-4620-9764-F7A94F18347B}"/>
    <cellStyle name="Output 3 4 5 6 2" xfId="7015" xr:uid="{706863A8-A0F3-41F1-B1CA-1B22F03456F6}"/>
    <cellStyle name="Output 3 4 5 6 3" xfId="10052" xr:uid="{628A7B2F-4819-480A-AB8E-A6EBBB82CF2F}"/>
    <cellStyle name="Output 3 4 5 6 4" xfId="13089" xr:uid="{10D169C6-B0AE-4692-B92A-D0ADC4E17DC4}"/>
    <cellStyle name="Output 3 4 5 7" xfId="5408" xr:uid="{6AF508FF-99CF-4F46-8161-EEAF54AC9BEE}"/>
    <cellStyle name="Output 3 4 5 8" xfId="8445" xr:uid="{21B99679-0219-488F-8566-CD38B9747F70}"/>
    <cellStyle name="Output 3 4 5 9" xfId="11482" xr:uid="{E71AD3D5-6691-4C64-ADBC-920E0BDF4A12}"/>
    <cellStyle name="Output 3 4 6" xfId="2387" xr:uid="{8B70173F-187F-4394-ADE2-99FECF4DE43A}"/>
    <cellStyle name="Output 3 4 6 2" xfId="2818" xr:uid="{99A25EFC-ED1E-4C11-8E6D-DB03AE44619B}"/>
    <cellStyle name="Output 3 4 6 2 2" xfId="4352" xr:uid="{DDE035FC-E9BC-4B15-BF88-B1192B4BF389}"/>
    <cellStyle name="Output 3 4 6 2 2 2" xfId="7410" xr:uid="{1CB38C0D-A0EF-499A-93F0-B22653F749CA}"/>
    <cellStyle name="Output 3 4 6 2 2 3" xfId="10447" xr:uid="{F4B3977F-165E-4DE6-8A85-865ABD94313A}"/>
    <cellStyle name="Output 3 4 6 2 2 4" xfId="13484" xr:uid="{D1B1BA4D-851A-4111-A679-9FE148B80030}"/>
    <cellStyle name="Output 3 4 6 2 3" xfId="5876" xr:uid="{9AB5D51A-AF3F-4830-94B4-941ED104EB7A}"/>
    <cellStyle name="Output 3 4 6 2 4" xfId="8913" xr:uid="{31D036E3-726B-4484-A9FD-A44F4C3611F8}"/>
    <cellStyle name="Output 3 4 6 2 5" xfId="11950" xr:uid="{0AD914F6-2677-4CD3-913E-BDC2E01493AC}"/>
    <cellStyle name="Output 3 4 6 3" xfId="3239" xr:uid="{66BB0C03-D8C8-4D2C-8D66-3C221F06C76F}"/>
    <cellStyle name="Output 3 4 6 3 2" xfId="4773" xr:uid="{83E04446-689A-49F5-96C7-36D4C04BEF08}"/>
    <cellStyle name="Output 3 4 6 3 2 2" xfId="7831" xr:uid="{8B44E868-00DA-45BF-ACE7-9B6336167653}"/>
    <cellStyle name="Output 3 4 6 3 2 3" xfId="10868" xr:uid="{32E1DD83-E848-49A5-B2F5-0B0F6877A227}"/>
    <cellStyle name="Output 3 4 6 3 2 4" xfId="13905" xr:uid="{C9D33967-53B0-4F10-A07C-4FF400E0E23A}"/>
    <cellStyle name="Output 3 4 6 3 3" xfId="6297" xr:uid="{A241C6C5-B5AD-472B-A40A-18718DEA7478}"/>
    <cellStyle name="Output 3 4 6 3 4" xfId="9334" xr:uid="{CB78D94E-4371-467A-BD9A-2C99B31C7309}"/>
    <cellStyle name="Output 3 4 6 3 5" xfId="12371" xr:uid="{D6B676AD-63E9-4A01-89E1-22DB16FE25A9}"/>
    <cellStyle name="Output 3 4 6 4" xfId="3592" xr:uid="{77CC66E2-13F9-4343-973D-76E1E31FF97D}"/>
    <cellStyle name="Output 3 4 6 4 2" xfId="5070" xr:uid="{32A3FEA9-FF93-4105-92F4-F4659D0A805D}"/>
    <cellStyle name="Output 3 4 6 4 2 2" xfId="8128" xr:uid="{DDD5C7FD-6B36-4D2A-ADB4-9373FB88A1CA}"/>
    <cellStyle name="Output 3 4 6 4 2 3" xfId="11165" xr:uid="{0E92E580-C8AE-4D45-A70A-13EA05789337}"/>
    <cellStyle name="Output 3 4 6 4 2 4" xfId="14202" xr:uid="{8946B451-5DE8-4F0A-9672-C416875A0D6F}"/>
    <cellStyle name="Output 3 4 6 4 3" xfId="6650" xr:uid="{AE21F394-F4C1-41D4-9E2A-80B663078495}"/>
    <cellStyle name="Output 3 4 6 4 4" xfId="9687" xr:uid="{0AE1692E-9F3B-429D-9D6B-193E8B79D45B}"/>
    <cellStyle name="Output 3 4 6 4 5" xfId="12724" xr:uid="{EAE34A3B-2249-48D1-A733-EC396017EF26}"/>
    <cellStyle name="Output 3 4 6 5" xfId="3986" xr:uid="{3321CF97-02B2-48E2-90DD-459779E6D205}"/>
    <cellStyle name="Output 3 4 6 5 2" xfId="7044" xr:uid="{4C30D351-9951-47A5-890C-3282A849DF14}"/>
    <cellStyle name="Output 3 4 6 5 3" xfId="10081" xr:uid="{34467830-37FC-49E8-830A-E2C0E8AB1B9E}"/>
    <cellStyle name="Output 3 4 6 5 4" xfId="13118" xr:uid="{F544FDB3-B9D3-40A2-AED0-88346A7472EE}"/>
    <cellStyle name="Output 3 4 6 6" xfId="5445" xr:uid="{C922C9C6-E0B3-43F7-91CB-D12D227FB2EA}"/>
    <cellStyle name="Output 3 4 6 7" xfId="8482" xr:uid="{E763B49E-B592-442F-9451-D97B38B17D53}"/>
    <cellStyle name="Output 3 4 6 8" xfId="11519" xr:uid="{D2C46509-5AD7-43BB-A51F-13C3723053C3}"/>
    <cellStyle name="Output 3 4 7" xfId="2605" xr:uid="{8DE0EF8D-CAAC-41FA-A712-2805BBCC0269}"/>
    <cellStyle name="Output 3 4 7 2" xfId="4139" xr:uid="{758E49E4-451E-44C2-9EB3-7131ED65261D}"/>
    <cellStyle name="Output 3 4 7 2 2" xfId="7197" xr:uid="{AC52F720-7953-48CF-B80D-DADC4DBE2A20}"/>
    <cellStyle name="Output 3 4 7 2 3" xfId="10234" xr:uid="{41ADE4E6-6E7B-436D-90F8-1279D76B98AC}"/>
    <cellStyle name="Output 3 4 7 2 4" xfId="13271" xr:uid="{E52FAAF3-B355-4702-8160-CFA98AA896F4}"/>
    <cellStyle name="Output 3 4 7 3" xfId="5663" xr:uid="{C8B51685-2A48-4446-B090-B114065D3469}"/>
    <cellStyle name="Output 3 4 7 4" xfId="8700" xr:uid="{6E4D2BAB-8428-40D6-A0AA-2FD2E36F9E3E}"/>
    <cellStyle name="Output 3 4 7 5" xfId="11737" xr:uid="{EAA85D97-2D4C-4080-BB4A-E7AD7961C50F}"/>
    <cellStyle name="Output 3 4 8" xfId="3026" xr:uid="{46B62690-9D3A-4AA9-AFF6-258BED12F218}"/>
    <cellStyle name="Output 3 4 8 2" xfId="4560" xr:uid="{04A9F015-9EB6-4043-BC98-139A75D15317}"/>
    <cellStyle name="Output 3 4 8 2 2" xfId="7618" xr:uid="{6BD57A39-86CE-4BCE-BB21-A8EBB4A11D78}"/>
    <cellStyle name="Output 3 4 8 2 3" xfId="10655" xr:uid="{BB25A4DA-AF4F-48BA-95D5-F05A2C604518}"/>
    <cellStyle name="Output 3 4 8 2 4" xfId="13692" xr:uid="{B5869DD3-1BDC-42B8-B363-65B6C491DF52}"/>
    <cellStyle name="Output 3 4 8 3" xfId="6084" xr:uid="{5F1C1FCD-E892-485C-B1D2-8EF824929905}"/>
    <cellStyle name="Output 3 4 8 4" xfId="9121" xr:uid="{98CAFEC8-9B45-43A6-A2C9-B95B46C99FF5}"/>
    <cellStyle name="Output 3 4 8 5" xfId="12158" xr:uid="{7CD17A9A-4A4B-44D4-842F-D3A82848C9D8}"/>
    <cellStyle name="Output 3 4 9" xfId="3789" xr:uid="{7393E9A6-B6BC-4930-A184-90FFC21C861E}"/>
    <cellStyle name="Output 3 4 9 2" xfId="6847" xr:uid="{5A2BC760-974B-436B-8C96-4DF4D776B9B0}"/>
    <cellStyle name="Output 3 4 9 3" xfId="9884" xr:uid="{17E29D73-7B57-4C25-8416-00F5CC37BFEB}"/>
    <cellStyle name="Output 3 4 9 4" xfId="12921" xr:uid="{9C4B5241-5670-41B5-AB36-C5D7B36BF2D5}"/>
    <cellStyle name="Output 3 5" xfId="2171" xr:uid="{797818F0-5F79-415E-A833-83619F3F8716}"/>
    <cellStyle name="Output 3 5 10" xfId="5238" xr:uid="{ECCBD9BF-35C9-491B-9FF6-A164A0101301}"/>
    <cellStyle name="Output 3 5 11" xfId="8275" xr:uid="{93B8301C-2664-4A92-8A98-2D555DE3455C}"/>
    <cellStyle name="Output 3 5 12" xfId="11312" xr:uid="{77220339-FB50-4C40-A36F-211A8702407F}"/>
    <cellStyle name="Output 3 5 2" xfId="2215" xr:uid="{79224B94-15C5-4141-9BB4-BB6F26B0E9B6}"/>
    <cellStyle name="Output 3 5 2 2" xfId="2283" xr:uid="{69B46575-E9FA-40F1-87DF-FEB621D40800}"/>
    <cellStyle name="Output 3 5 2 2 2" xfId="2496" xr:uid="{B3485C25-695C-408A-A3AC-8AC3DE582C16}"/>
    <cellStyle name="Output 3 5 2 2 2 2" xfId="2927" xr:uid="{DC723115-A19C-4066-9C5F-C961D3CFBEC5}"/>
    <cellStyle name="Output 3 5 2 2 2 2 2" xfId="4461" xr:uid="{C172E049-F845-4841-A7A9-31FB4394CFC0}"/>
    <cellStyle name="Output 3 5 2 2 2 2 2 2" xfId="7519" xr:uid="{E0C2854D-C1D6-4BD4-AE92-4A2116C1579B}"/>
    <cellStyle name="Output 3 5 2 2 2 2 2 3" xfId="10556" xr:uid="{67649B4F-A71E-4FB7-A094-6CE916B44097}"/>
    <cellStyle name="Output 3 5 2 2 2 2 2 4" xfId="13593" xr:uid="{0D8C9EA8-C1BD-437B-B93E-89258834D849}"/>
    <cellStyle name="Output 3 5 2 2 2 2 3" xfId="5985" xr:uid="{43EE62F4-9BF4-4CED-9158-50C127737858}"/>
    <cellStyle name="Output 3 5 2 2 2 2 4" xfId="9022" xr:uid="{5C7284A0-0CCA-4CB3-AE19-9CA5EDD609AD}"/>
    <cellStyle name="Output 3 5 2 2 2 2 5" xfId="12059" xr:uid="{2B2AB9A7-492E-41F2-BAB9-FA88D26127B7}"/>
    <cellStyle name="Output 3 5 2 2 2 3" xfId="3348" xr:uid="{70591FAB-4197-4EBA-B23F-1DD15CE680AF}"/>
    <cellStyle name="Output 3 5 2 2 2 3 2" xfId="4882" xr:uid="{B6FD65EA-156F-42BC-96B2-F18D4299AD72}"/>
    <cellStyle name="Output 3 5 2 2 2 3 2 2" xfId="7940" xr:uid="{445657FD-D90C-45E5-8A4D-5111E7A22EB2}"/>
    <cellStyle name="Output 3 5 2 2 2 3 2 3" xfId="10977" xr:uid="{7889A828-64FC-4033-BD24-924D0DDD6F5B}"/>
    <cellStyle name="Output 3 5 2 2 2 3 2 4" xfId="14014" xr:uid="{7557DBE2-DA53-434B-A383-212A12A6DE2D}"/>
    <cellStyle name="Output 3 5 2 2 2 3 3" xfId="6406" xr:uid="{082FF3A0-120B-4804-BEE3-228091B61847}"/>
    <cellStyle name="Output 3 5 2 2 2 3 4" xfId="9443" xr:uid="{3EDCBC3B-7A8B-472E-8856-C48BC34BE2AF}"/>
    <cellStyle name="Output 3 5 2 2 2 3 5" xfId="12480" xr:uid="{60ECC74C-AFDB-446F-ADE7-A215898144C4}"/>
    <cellStyle name="Output 3 5 2 2 2 4" xfId="3701" xr:uid="{67E270C1-B28E-4EEC-90DE-92B1302BD6A3}"/>
    <cellStyle name="Output 3 5 2 2 2 4 2" xfId="5141" xr:uid="{1C10502D-E733-49FE-A3A6-51B7699E4FB8}"/>
    <cellStyle name="Output 3 5 2 2 2 4 2 2" xfId="8199" xr:uid="{EBE05C90-A42E-4C23-9A69-3DE0CBC4928E}"/>
    <cellStyle name="Output 3 5 2 2 2 4 2 3" xfId="11236" xr:uid="{90980AFB-DD6E-4DE5-B729-0671DDD52A68}"/>
    <cellStyle name="Output 3 5 2 2 2 4 2 4" xfId="14273" xr:uid="{2976FEF3-6680-4243-B452-A70AF9730D11}"/>
    <cellStyle name="Output 3 5 2 2 2 4 3" xfId="6759" xr:uid="{47D762FD-66BC-4A29-8F71-61CC6B6B075C}"/>
    <cellStyle name="Output 3 5 2 2 2 4 4" xfId="9796" xr:uid="{37A2C58C-79B7-4D43-9BBC-2F8BA7DCA29D}"/>
    <cellStyle name="Output 3 5 2 2 2 4 5" xfId="12833" xr:uid="{B884E312-16E7-4FC0-906F-0FAB8BD71FB5}"/>
    <cellStyle name="Output 3 5 2 2 2 5" xfId="4057" xr:uid="{D39B6859-BA41-4404-92A1-67E91C9E6623}"/>
    <cellStyle name="Output 3 5 2 2 2 5 2" xfId="7115" xr:uid="{690258C0-D696-4DF9-8A89-D44ACC68BBB5}"/>
    <cellStyle name="Output 3 5 2 2 2 5 3" xfId="10152" xr:uid="{E3089C1A-7EC9-4316-9526-662F1E283768}"/>
    <cellStyle name="Output 3 5 2 2 2 5 4" xfId="13189" xr:uid="{A6ACB87D-125F-44B7-930A-AF48183D65EC}"/>
    <cellStyle name="Output 3 5 2 2 2 6" xfId="5554" xr:uid="{846A423D-3ACE-4E0B-AB75-D6B299FA016B}"/>
    <cellStyle name="Output 3 5 2 2 2 7" xfId="8591" xr:uid="{4B0CB5FC-D705-4B2B-83E7-EE26ABF031FC}"/>
    <cellStyle name="Output 3 5 2 2 2 8" xfId="11628" xr:uid="{C99075A4-BB89-4181-A17E-5BAC52FF0B4A}"/>
    <cellStyle name="Output 3 5 2 2 3" xfId="2714" xr:uid="{EDD70F46-E649-454D-A124-261F1295636F}"/>
    <cellStyle name="Output 3 5 2 2 3 2" xfId="4248" xr:uid="{4BF1267B-F5DA-4CFA-8BB5-3858BA237BE9}"/>
    <cellStyle name="Output 3 5 2 2 3 2 2" xfId="7306" xr:uid="{A59438FC-35D7-46D3-989A-EE72E6851F71}"/>
    <cellStyle name="Output 3 5 2 2 3 2 3" xfId="10343" xr:uid="{09BEC68F-FCB5-43AA-AF6A-110C77FDA474}"/>
    <cellStyle name="Output 3 5 2 2 3 2 4" xfId="13380" xr:uid="{42E6DFF2-A1AD-4D6E-ACA5-633AC130F88F}"/>
    <cellStyle name="Output 3 5 2 2 3 3" xfId="5772" xr:uid="{444F9F85-8B71-4551-A780-E5F1B096B0DA}"/>
    <cellStyle name="Output 3 5 2 2 3 4" xfId="8809" xr:uid="{0A55B277-4609-4023-A33A-CCCBA65C40D9}"/>
    <cellStyle name="Output 3 5 2 2 3 5" xfId="11846" xr:uid="{4009FCB7-8311-4CD8-BF89-C50E4657E607}"/>
    <cellStyle name="Output 3 5 2 2 4" xfId="3135" xr:uid="{3D2A6A8D-3A48-4DA5-B327-4F68AD1F5F82}"/>
    <cellStyle name="Output 3 5 2 2 4 2" xfId="4669" xr:uid="{BD75C366-C3FF-4901-B022-9846D6D4EDD7}"/>
    <cellStyle name="Output 3 5 2 2 4 2 2" xfId="7727" xr:uid="{271755BB-B32C-4DC9-8160-52D40329DF71}"/>
    <cellStyle name="Output 3 5 2 2 4 2 3" xfId="10764" xr:uid="{B272055F-FFDD-4836-B726-B49AF65F010C}"/>
    <cellStyle name="Output 3 5 2 2 4 2 4" xfId="13801" xr:uid="{D0DA6E36-C562-4F00-AE49-67C1028A1313}"/>
    <cellStyle name="Output 3 5 2 2 4 3" xfId="6193" xr:uid="{3906F165-801D-46B0-BA74-F5B219DB5554}"/>
    <cellStyle name="Output 3 5 2 2 4 4" xfId="9230" xr:uid="{D56F702C-C223-474E-ACFA-FD6694F9B94E}"/>
    <cellStyle name="Output 3 5 2 2 4 5" xfId="12267" xr:uid="{827175CC-1A6E-46F3-B18A-00A38F738445}"/>
    <cellStyle name="Output 3 5 2 2 5" xfId="3488" xr:uid="{664D15E6-92BE-47C5-AF1D-CFD3C4098547}"/>
    <cellStyle name="Output 3 5 2 2 5 2" xfId="5001" xr:uid="{791C09B7-4F94-4096-BC82-F45845F52F50}"/>
    <cellStyle name="Output 3 5 2 2 5 2 2" xfId="8059" xr:uid="{8FDC95A6-F465-479D-8229-64AF65CA86D3}"/>
    <cellStyle name="Output 3 5 2 2 5 2 3" xfId="11096" xr:uid="{D63AFF85-8343-416D-BF6E-582437CA9732}"/>
    <cellStyle name="Output 3 5 2 2 5 2 4" xfId="14133" xr:uid="{FEAC4179-C679-45E5-8364-46D5C083DE8E}"/>
    <cellStyle name="Output 3 5 2 2 5 3" xfId="6546" xr:uid="{2EA38B8A-03A6-4D27-9B80-A5C056556192}"/>
    <cellStyle name="Output 3 5 2 2 5 4" xfId="9583" xr:uid="{CC3E208E-143B-4DBC-8CC1-604F986F5AE3}"/>
    <cellStyle name="Output 3 5 2 2 5 5" xfId="12620" xr:uid="{679E1BC2-415A-40DD-AAAE-60FD83357016}"/>
    <cellStyle name="Output 3 5 2 2 6" xfId="3890" xr:uid="{6B537350-9C8D-48C2-96E5-BA498C55FC6D}"/>
    <cellStyle name="Output 3 5 2 2 6 2" xfId="6948" xr:uid="{8C92DC20-7871-4809-B7B8-A39667B9BAFE}"/>
    <cellStyle name="Output 3 5 2 2 6 3" xfId="9985" xr:uid="{C64521BC-BB1B-475B-9EFA-7C90ABF1C3BF}"/>
    <cellStyle name="Output 3 5 2 2 6 4" xfId="13022" xr:uid="{3CEEFB1D-6BD5-4D13-AE07-DF374B9741BF}"/>
    <cellStyle name="Output 3 5 2 2 7" xfId="5341" xr:uid="{53C7277D-9E87-4B8D-AD72-9622B7312B42}"/>
    <cellStyle name="Output 3 5 2 2 8" xfId="8378" xr:uid="{539AEA7E-4EF2-47A8-A114-0EFA21B918FA}"/>
    <cellStyle name="Output 3 5 2 2 9" xfId="11415" xr:uid="{7AA9CBB0-55CD-4885-9B42-461C654CDA76}"/>
    <cellStyle name="Output 3 5 2 3" xfId="2428" xr:uid="{870E855E-67B2-4629-AA0C-65C4CA077A82}"/>
    <cellStyle name="Output 3 5 2 3 2" xfId="2859" xr:uid="{5BA7D33C-0D4C-43D8-8652-947E0B9F43DD}"/>
    <cellStyle name="Output 3 5 2 3 2 2" xfId="4393" xr:uid="{871E4D6C-D612-440D-BED8-87E44F548C9A}"/>
    <cellStyle name="Output 3 5 2 3 2 2 2" xfId="7451" xr:uid="{1425D133-D94F-439D-BC28-1427525C45AB}"/>
    <cellStyle name="Output 3 5 2 3 2 2 3" xfId="10488" xr:uid="{51B9BA9A-8713-49E9-AF27-42A4F0A012B5}"/>
    <cellStyle name="Output 3 5 2 3 2 2 4" xfId="13525" xr:uid="{AB80F90B-91E6-4D87-8B7C-85BBE04E436D}"/>
    <cellStyle name="Output 3 5 2 3 2 3" xfId="5917" xr:uid="{EB2005A5-5938-426D-A3C8-71B704F6F951}"/>
    <cellStyle name="Output 3 5 2 3 2 4" xfId="8954" xr:uid="{6F237FA2-ABDA-43EB-9DEA-BB357A8D0341}"/>
    <cellStyle name="Output 3 5 2 3 2 5" xfId="11991" xr:uid="{037BF1AF-9EE5-4F43-845C-FA350455DF3D}"/>
    <cellStyle name="Output 3 5 2 3 3" xfId="3280" xr:uid="{891985C6-355C-474B-9485-CA0F57D980F4}"/>
    <cellStyle name="Output 3 5 2 3 3 2" xfId="4814" xr:uid="{1200F21B-DC47-4F35-90CD-080BD9C7A744}"/>
    <cellStyle name="Output 3 5 2 3 3 2 2" xfId="7872" xr:uid="{77E06700-0982-4875-8E95-7AD46B7B728A}"/>
    <cellStyle name="Output 3 5 2 3 3 2 3" xfId="10909" xr:uid="{0D0D562F-9D19-4155-B3CF-003359B89E28}"/>
    <cellStyle name="Output 3 5 2 3 3 2 4" xfId="13946" xr:uid="{2E820D98-1E79-4B51-A8FF-95943EA1D800}"/>
    <cellStyle name="Output 3 5 2 3 3 3" xfId="6338" xr:uid="{780CB031-641F-4177-BE91-876EBA2C406D}"/>
    <cellStyle name="Output 3 5 2 3 3 4" xfId="9375" xr:uid="{8A64523F-D231-4FE6-B4A8-85701F7863CA}"/>
    <cellStyle name="Output 3 5 2 3 3 5" xfId="12412" xr:uid="{BE6CF0AF-7027-4E67-8E9E-0EDC4306448A}"/>
    <cellStyle name="Output 3 5 2 3 4" xfId="3633" xr:uid="{6ADB069E-B512-445B-B27A-85295022FE3F}"/>
    <cellStyle name="Output 3 5 2 3 4 2" xfId="5097" xr:uid="{6DA62D85-4EAE-43C2-B24C-496C5EE49F40}"/>
    <cellStyle name="Output 3 5 2 3 4 2 2" xfId="8155" xr:uid="{150A83E8-C08E-449F-8125-09406C54A288}"/>
    <cellStyle name="Output 3 5 2 3 4 2 3" xfId="11192" xr:uid="{93A07172-D924-49BB-9880-C72BFA559772}"/>
    <cellStyle name="Output 3 5 2 3 4 2 4" xfId="14229" xr:uid="{5A4B3F90-E421-4CF7-971F-E222E400DB9D}"/>
    <cellStyle name="Output 3 5 2 3 4 3" xfId="6691" xr:uid="{9C80EE7D-1528-4A2A-BF08-8085E40F5E76}"/>
    <cellStyle name="Output 3 5 2 3 4 4" xfId="9728" xr:uid="{F9953FB5-72C9-49E6-9EA2-3B20A8973D8B}"/>
    <cellStyle name="Output 3 5 2 3 4 5" xfId="12765" xr:uid="{8C837587-4A4C-4F07-805A-338FA81169D8}"/>
    <cellStyle name="Output 3 5 2 3 5" xfId="4013" xr:uid="{48A51C9D-E731-4709-B50A-DC167D4454B4}"/>
    <cellStyle name="Output 3 5 2 3 5 2" xfId="7071" xr:uid="{D0E33385-0C45-465A-85CE-288B52452DCD}"/>
    <cellStyle name="Output 3 5 2 3 5 3" xfId="10108" xr:uid="{CCD921EC-127C-4425-94B8-30C78B309A5E}"/>
    <cellStyle name="Output 3 5 2 3 5 4" xfId="13145" xr:uid="{3A1B8A75-0A0A-4146-9DA9-8B4F339EE8F2}"/>
    <cellStyle name="Output 3 5 2 3 6" xfId="5486" xr:uid="{A3FEA72F-0EAE-4735-BEF6-146533A2861A}"/>
    <cellStyle name="Output 3 5 2 3 7" xfId="8523" xr:uid="{D994133C-8FA8-4823-8C5F-A0B75E2EAE87}"/>
    <cellStyle name="Output 3 5 2 3 8" xfId="11560" xr:uid="{11339190-8F7D-47DB-BE73-6871692275C3}"/>
    <cellStyle name="Output 3 5 2 4" xfId="2646" xr:uid="{F9CC4EF2-C08B-4FFC-B239-2A91A2AD617A}"/>
    <cellStyle name="Output 3 5 2 4 2" xfId="4180" xr:uid="{9675D895-C349-4D17-BC0D-396DA2C7E2E1}"/>
    <cellStyle name="Output 3 5 2 4 2 2" xfId="7238" xr:uid="{B2A84E47-632E-4418-BAA8-8F6E78C8EF06}"/>
    <cellStyle name="Output 3 5 2 4 2 3" xfId="10275" xr:uid="{56122DD5-F0A2-40DE-A4EE-541F48115B6C}"/>
    <cellStyle name="Output 3 5 2 4 2 4" xfId="13312" xr:uid="{C82F3107-D7F3-4E5F-B88D-DA9573DE59EF}"/>
    <cellStyle name="Output 3 5 2 4 3" xfId="5704" xr:uid="{D442C799-262A-4DC7-BFBB-1737303B4FFF}"/>
    <cellStyle name="Output 3 5 2 4 4" xfId="8741" xr:uid="{13574C90-01EB-4841-BA8C-733AE3C8AC71}"/>
    <cellStyle name="Output 3 5 2 4 5" xfId="11778" xr:uid="{8EB5E3E4-39BB-4F8F-8CD5-46B402CD52AF}"/>
    <cellStyle name="Output 3 5 2 5" xfId="3067" xr:uid="{397A752E-4C31-4ED9-95C7-34429A708F18}"/>
    <cellStyle name="Output 3 5 2 5 2" xfId="4601" xr:uid="{5E8590A7-838E-4456-A1A6-E3F3DAC29B60}"/>
    <cellStyle name="Output 3 5 2 5 2 2" xfId="7659" xr:uid="{3249C0FB-E9E9-4A8E-A06E-A9E8CE254581}"/>
    <cellStyle name="Output 3 5 2 5 2 3" xfId="10696" xr:uid="{BC9FBBAC-EBC1-49C0-A114-BD29C66C39A5}"/>
    <cellStyle name="Output 3 5 2 5 2 4" xfId="13733" xr:uid="{0172DF48-687A-460B-949F-79F9514EA744}"/>
    <cellStyle name="Output 3 5 2 5 3" xfId="6125" xr:uid="{7CA08EF5-A382-4FF0-8A7C-D2A952A27736}"/>
    <cellStyle name="Output 3 5 2 5 4" xfId="9162" xr:uid="{24E99926-0E12-4343-80CA-3C2EC7EA1164}"/>
    <cellStyle name="Output 3 5 2 5 5" xfId="12199" xr:uid="{65BD1CC3-2CE4-4DB8-9E3F-7F9EDD639485}"/>
    <cellStyle name="Output 3 5 2 6" xfId="3822" xr:uid="{754346B3-6979-46BC-B8DE-DA110F63F766}"/>
    <cellStyle name="Output 3 5 2 6 2" xfId="6880" xr:uid="{3523F1F9-1D6B-496A-938D-6974C4C2ACB7}"/>
    <cellStyle name="Output 3 5 2 6 3" xfId="9917" xr:uid="{17D673D2-EC0C-44B5-B569-4D0289081880}"/>
    <cellStyle name="Output 3 5 2 6 4" xfId="12954" xr:uid="{711AC7CD-BA57-4196-8114-E0D969A41C43}"/>
    <cellStyle name="Output 3 5 2 7" xfId="5273" xr:uid="{0124AD76-3CC2-4F7D-9178-DAC56122188A}"/>
    <cellStyle name="Output 3 5 2 8" xfId="8310" xr:uid="{2A61F15D-105F-4DBB-BF40-C5529FA96206}"/>
    <cellStyle name="Output 3 5 2 9" xfId="11347" xr:uid="{085AB9C4-DF89-47D1-865F-5B251B9EBFE4}"/>
    <cellStyle name="Output 3 5 3" xfId="2254" xr:uid="{307D8D64-2B2F-4E9F-94AD-42AB18963A11}"/>
    <cellStyle name="Output 3 5 3 2" xfId="2467" xr:uid="{CE2C1071-AD36-4441-AC3A-EBB60B1BB3FC}"/>
    <cellStyle name="Output 3 5 3 2 2" xfId="2898" xr:uid="{9E048F0B-B9FE-4CC8-B4EB-4DE35F8EE656}"/>
    <cellStyle name="Output 3 5 3 2 2 2" xfId="4432" xr:uid="{54AD84DD-AE6F-4175-B726-E3A529A6C35B}"/>
    <cellStyle name="Output 3 5 3 2 2 2 2" xfId="7490" xr:uid="{DF6C5194-DCBF-428C-94E9-13856163FD26}"/>
    <cellStyle name="Output 3 5 3 2 2 2 3" xfId="10527" xr:uid="{C01C2C8F-2C95-404A-8DFA-F9F654AF57FB}"/>
    <cellStyle name="Output 3 5 3 2 2 2 4" xfId="13564" xr:uid="{B354B8BB-F9D4-4C6E-9C8E-4EB7753ACA46}"/>
    <cellStyle name="Output 3 5 3 2 2 3" xfId="5956" xr:uid="{DDD5C449-0F5F-4814-BC35-62A5CD2BA74F}"/>
    <cellStyle name="Output 3 5 3 2 2 4" xfId="8993" xr:uid="{E34545D0-CE10-4FC2-9091-AB9711B79E0B}"/>
    <cellStyle name="Output 3 5 3 2 2 5" xfId="12030" xr:uid="{214A6A92-EB64-4EBF-8195-178F4EF19775}"/>
    <cellStyle name="Output 3 5 3 2 3" xfId="3319" xr:uid="{5388014E-8BA2-4DEF-9ADA-63F97EA252F5}"/>
    <cellStyle name="Output 3 5 3 2 3 2" xfId="4853" xr:uid="{2E2D5524-60A6-4DBA-82D0-A195B7909C29}"/>
    <cellStyle name="Output 3 5 3 2 3 2 2" xfId="7911" xr:uid="{98A24625-0FCF-43FF-8C00-3D1DB9A7B37B}"/>
    <cellStyle name="Output 3 5 3 2 3 2 3" xfId="10948" xr:uid="{1CFFBAE0-6E77-4183-B48D-C1BB87AB0D8E}"/>
    <cellStyle name="Output 3 5 3 2 3 2 4" xfId="13985" xr:uid="{DF0E50F9-155A-4233-B34E-093CCAA772AB}"/>
    <cellStyle name="Output 3 5 3 2 3 3" xfId="6377" xr:uid="{EF940497-DE64-4BEE-BD2D-899C070CA238}"/>
    <cellStyle name="Output 3 5 3 2 3 4" xfId="9414" xr:uid="{62BD5482-E60A-4DA9-B836-639C5A01FC3A}"/>
    <cellStyle name="Output 3 5 3 2 3 5" xfId="12451" xr:uid="{9A93C161-AD51-4490-A22C-125054E8B9D4}"/>
    <cellStyle name="Output 3 5 3 2 4" xfId="3672" xr:uid="{182E62CC-F45E-4EFE-825E-ADB3836A226B}"/>
    <cellStyle name="Output 3 5 3 2 4 2" xfId="5122" xr:uid="{C05571FE-D5C9-4DC3-9331-4D69F8EAD4C3}"/>
    <cellStyle name="Output 3 5 3 2 4 2 2" xfId="8180" xr:uid="{95700CF2-64B5-4197-B7D9-7F74C2E6B4BF}"/>
    <cellStyle name="Output 3 5 3 2 4 2 3" xfId="11217" xr:uid="{975486D1-4462-4DFF-A8DF-8181270197BC}"/>
    <cellStyle name="Output 3 5 3 2 4 2 4" xfId="14254" xr:uid="{774D3838-A4BC-439D-B018-69E81C306372}"/>
    <cellStyle name="Output 3 5 3 2 4 3" xfId="6730" xr:uid="{11B282D7-550A-4BB4-992D-B2D0CE2AC8F5}"/>
    <cellStyle name="Output 3 5 3 2 4 4" xfId="9767" xr:uid="{F4B2A378-EF36-4E1A-ADAB-345F192B4420}"/>
    <cellStyle name="Output 3 5 3 2 4 5" xfId="12804" xr:uid="{6311F581-6C1B-4BB0-931A-2F773479825E}"/>
    <cellStyle name="Output 3 5 3 2 5" xfId="4038" xr:uid="{C2BA3E5C-9BA8-4C64-97CA-8FDC0FDECD2A}"/>
    <cellStyle name="Output 3 5 3 2 5 2" xfId="7096" xr:uid="{D75B386D-1656-4679-A0E8-4DB2510E4FA8}"/>
    <cellStyle name="Output 3 5 3 2 5 3" xfId="10133" xr:uid="{CC28477A-0060-4958-925A-57ECB9B86843}"/>
    <cellStyle name="Output 3 5 3 2 5 4" xfId="13170" xr:uid="{FC074B8A-5540-458F-8293-0486E96C69F5}"/>
    <cellStyle name="Output 3 5 3 2 6" xfId="5525" xr:uid="{D1A06381-C56F-4D81-BB01-1BDC092FBC81}"/>
    <cellStyle name="Output 3 5 3 2 7" xfId="8562" xr:uid="{66FACA56-4B5B-477A-8619-D409A52296A8}"/>
    <cellStyle name="Output 3 5 3 2 8" xfId="11599" xr:uid="{82F77769-08E3-4559-9379-3A4D6ABBB634}"/>
    <cellStyle name="Output 3 5 3 3" xfId="2685" xr:uid="{0E01E29D-B332-4955-B339-1B00141D0241}"/>
    <cellStyle name="Output 3 5 3 3 2" xfId="4219" xr:uid="{8E474A5E-F138-4420-B274-23E60EDB8D25}"/>
    <cellStyle name="Output 3 5 3 3 2 2" xfId="7277" xr:uid="{219957FF-91F2-4761-A352-049285E10C01}"/>
    <cellStyle name="Output 3 5 3 3 2 3" xfId="10314" xr:uid="{A94C67B4-7BCD-47DA-90EF-6946E6A99A3B}"/>
    <cellStyle name="Output 3 5 3 3 2 4" xfId="13351" xr:uid="{7829E620-80F3-4800-9F5D-BDE2EBF137A3}"/>
    <cellStyle name="Output 3 5 3 3 3" xfId="5743" xr:uid="{95DE1658-1DFA-442E-A32D-287D9C5B9005}"/>
    <cellStyle name="Output 3 5 3 3 4" xfId="8780" xr:uid="{0D171DF5-B448-4E8E-B9AA-22D33113EF6D}"/>
    <cellStyle name="Output 3 5 3 3 5" xfId="11817" xr:uid="{86348707-EBEB-4615-A27E-E3C613620C87}"/>
    <cellStyle name="Output 3 5 3 4" xfId="3106" xr:uid="{9C254F3B-0A80-4CFE-89A9-3ECD72B30B04}"/>
    <cellStyle name="Output 3 5 3 4 2" xfId="4640" xr:uid="{17C847DA-D517-4D4B-BD3D-CE2FCBCEC31A}"/>
    <cellStyle name="Output 3 5 3 4 2 2" xfId="7698" xr:uid="{8038962D-6668-4506-8D4E-8986BADD59DF}"/>
    <cellStyle name="Output 3 5 3 4 2 3" xfId="10735" xr:uid="{BF874DDF-64F1-4F07-9E6F-EC09CBBB53AE}"/>
    <cellStyle name="Output 3 5 3 4 2 4" xfId="13772" xr:uid="{47F25C01-DC6A-4BD5-A4E3-07D519A577B0}"/>
    <cellStyle name="Output 3 5 3 4 3" xfId="6164" xr:uid="{F613473E-7275-483A-806C-CB1B3B7F58CB}"/>
    <cellStyle name="Output 3 5 3 4 4" xfId="9201" xr:uid="{0D8B1653-7011-46D0-8DC8-2541C033659D}"/>
    <cellStyle name="Output 3 5 3 4 5" xfId="12238" xr:uid="{7F60FDE3-5BFE-4455-8422-B4C997CBA078}"/>
    <cellStyle name="Output 3 5 3 5" xfId="3459" xr:uid="{64C99E29-FD4A-4E45-9EDA-945051C41A3A}"/>
    <cellStyle name="Output 3 5 3 5 2" xfId="4982" xr:uid="{DAC9E97C-CDC2-4965-AD7E-D4DE59531516}"/>
    <cellStyle name="Output 3 5 3 5 2 2" xfId="8040" xr:uid="{298CD350-6D79-4109-A6B7-E3E8A69FC499}"/>
    <cellStyle name="Output 3 5 3 5 2 3" xfId="11077" xr:uid="{D8D335C1-E2B6-4D12-8AB7-C1F96C560357}"/>
    <cellStyle name="Output 3 5 3 5 2 4" xfId="14114" xr:uid="{77D387EA-7CF1-4E02-92DF-15A054B8F92C}"/>
    <cellStyle name="Output 3 5 3 5 3" xfId="6517" xr:uid="{CEFD9607-52AE-4F19-91DC-554E3D5155B1}"/>
    <cellStyle name="Output 3 5 3 5 4" xfId="9554" xr:uid="{797E3F05-3A5B-498D-B601-55A123989F78}"/>
    <cellStyle name="Output 3 5 3 5 5" xfId="12591" xr:uid="{9545FAE8-689F-4918-B65A-6033C20712A2}"/>
    <cellStyle name="Output 3 5 3 6" xfId="3861" xr:uid="{D19DCFD3-2BEE-4CED-B91E-36A33C85FDA9}"/>
    <cellStyle name="Output 3 5 3 6 2" xfId="6919" xr:uid="{6C30C165-F8A7-45A5-8CE2-730FF9D4EB49}"/>
    <cellStyle name="Output 3 5 3 6 3" xfId="9956" xr:uid="{B8151E7C-BEF2-4CE3-9B61-D4E8F4615EA7}"/>
    <cellStyle name="Output 3 5 3 6 4" xfId="12993" xr:uid="{0D67C513-A00A-45D6-917D-2654B32AA927}"/>
    <cellStyle name="Output 3 5 3 7" xfId="5312" xr:uid="{A62629A1-5C86-41E6-ACBF-F3F3C40B78BA}"/>
    <cellStyle name="Output 3 5 3 8" xfId="8349" xr:uid="{8FD34FB2-BDD7-40E4-8657-08B3CD098CED}"/>
    <cellStyle name="Output 3 5 3 9" xfId="11386" xr:uid="{46DB8746-F7DE-450C-BFE2-02CB7403E7E6}"/>
    <cellStyle name="Output 3 5 4" xfId="2298" xr:uid="{25A25C98-AC05-466A-AAE9-80E6BC2217FF}"/>
    <cellStyle name="Output 3 5 4 2" xfId="2511" xr:uid="{92B88E10-AC1C-4452-A161-D64E4DB84F07}"/>
    <cellStyle name="Output 3 5 4 2 2" xfId="2942" xr:uid="{ADA11A35-1394-43DE-B9C0-3464CE9A5CD6}"/>
    <cellStyle name="Output 3 5 4 2 2 2" xfId="4476" xr:uid="{995DA21E-F4DC-4807-A722-0B757B9AB995}"/>
    <cellStyle name="Output 3 5 4 2 2 2 2" xfId="7534" xr:uid="{BDF90049-631D-40EA-A02E-FBE9A0D242EB}"/>
    <cellStyle name="Output 3 5 4 2 2 2 3" xfId="10571" xr:uid="{9CFD1189-77A9-4F9C-9DDD-AC38B5D99575}"/>
    <cellStyle name="Output 3 5 4 2 2 2 4" xfId="13608" xr:uid="{F255DD50-F330-4B75-A31F-13D6D1B19B8A}"/>
    <cellStyle name="Output 3 5 4 2 2 3" xfId="6000" xr:uid="{34C1C2A5-BE56-44EC-9B34-305B31CA0946}"/>
    <cellStyle name="Output 3 5 4 2 2 4" xfId="9037" xr:uid="{C74DB127-F081-464D-A29F-2B27D53C81EC}"/>
    <cellStyle name="Output 3 5 4 2 2 5" xfId="12074" xr:uid="{903634AF-7E33-4F53-BC8F-133FC716548D}"/>
    <cellStyle name="Output 3 5 4 2 3" xfId="3363" xr:uid="{EE57D28B-B708-4A39-9EC8-AA7483522917}"/>
    <cellStyle name="Output 3 5 4 2 3 2" xfId="4897" xr:uid="{72AF92E4-0376-46CA-8DFA-0858AB5596E0}"/>
    <cellStyle name="Output 3 5 4 2 3 2 2" xfId="7955" xr:uid="{3469E647-53C6-4207-8E21-15DAE1E1BB27}"/>
    <cellStyle name="Output 3 5 4 2 3 2 3" xfId="10992" xr:uid="{260B91F2-4B89-4576-859D-07FEF5ECF578}"/>
    <cellStyle name="Output 3 5 4 2 3 2 4" xfId="14029" xr:uid="{314D6188-ABAF-4980-941F-DD9EA6BD41F8}"/>
    <cellStyle name="Output 3 5 4 2 3 3" xfId="6421" xr:uid="{E0BB1263-3337-4FCC-862F-926E32F2D3EC}"/>
    <cellStyle name="Output 3 5 4 2 3 4" xfId="9458" xr:uid="{3C596A10-E43B-4B12-8E79-5DB41E2258C0}"/>
    <cellStyle name="Output 3 5 4 2 3 5" xfId="12495" xr:uid="{133E1021-0853-435C-9AAC-3BB003BACC70}"/>
    <cellStyle name="Output 3 5 4 2 4" xfId="3716" xr:uid="{5FA43FB7-952D-4472-824B-812A33DEE685}"/>
    <cellStyle name="Output 3 5 4 2 4 2" xfId="5150" xr:uid="{52E1756F-384D-428B-81F6-F91F12961490}"/>
    <cellStyle name="Output 3 5 4 2 4 2 2" xfId="8208" xr:uid="{89D55D9A-2CA3-436C-9FC1-A5CA1FDDCF63}"/>
    <cellStyle name="Output 3 5 4 2 4 2 3" xfId="11245" xr:uid="{BA5DFDC9-D32B-4FDB-A9BD-27ADAF04D15C}"/>
    <cellStyle name="Output 3 5 4 2 4 2 4" xfId="14282" xr:uid="{0F727C66-10B5-4074-9518-9041B0F50AC2}"/>
    <cellStyle name="Output 3 5 4 2 4 3" xfId="6774" xr:uid="{B0366CEA-B6AF-47B5-B05B-0520683B5811}"/>
    <cellStyle name="Output 3 5 4 2 4 4" xfId="9811" xr:uid="{C216292C-843D-4CC5-A8E0-DF976723F173}"/>
    <cellStyle name="Output 3 5 4 2 4 5" xfId="12848" xr:uid="{490F8EC3-9520-4D65-8DBA-3C5A366CF903}"/>
    <cellStyle name="Output 3 5 4 2 5" xfId="4066" xr:uid="{C5B89DCE-33E1-4425-B2AC-2FEF866D8918}"/>
    <cellStyle name="Output 3 5 4 2 5 2" xfId="7124" xr:uid="{CEE2568D-E5C6-46E5-9AD2-8AEC655F72A9}"/>
    <cellStyle name="Output 3 5 4 2 5 3" xfId="10161" xr:uid="{A1098A0B-C46A-4A8E-B395-3EA19971BBA1}"/>
    <cellStyle name="Output 3 5 4 2 5 4" xfId="13198" xr:uid="{DAC450B4-4ADD-4673-AA88-83EFC33B2174}"/>
    <cellStyle name="Output 3 5 4 2 6" xfId="5569" xr:uid="{17E5FAD5-C580-4425-AE58-9526E0E8C77E}"/>
    <cellStyle name="Output 3 5 4 2 7" xfId="8606" xr:uid="{4FCAB76B-ACF6-46BB-A100-9B212BBDBF90}"/>
    <cellStyle name="Output 3 5 4 2 8" xfId="11643" xr:uid="{F60C0928-E666-459A-810A-66ABDB7C7F16}"/>
    <cellStyle name="Output 3 5 4 3" xfId="2729" xr:uid="{BD07D82C-03EE-47D4-A130-61C5F1B268A2}"/>
    <cellStyle name="Output 3 5 4 3 2" xfId="4263" xr:uid="{42CCDA1E-6E88-4491-B1EF-450755F8A41B}"/>
    <cellStyle name="Output 3 5 4 3 2 2" xfId="7321" xr:uid="{CF0193D5-12A1-4994-B15F-5C06BEF46097}"/>
    <cellStyle name="Output 3 5 4 3 2 3" xfId="10358" xr:uid="{EDA46CE8-308D-4C1F-8700-1E4A0EC051A1}"/>
    <cellStyle name="Output 3 5 4 3 2 4" xfId="13395" xr:uid="{7AE721D6-8489-4C2F-9E12-A091D181A65D}"/>
    <cellStyle name="Output 3 5 4 3 3" xfId="5787" xr:uid="{12101234-34DB-4ADF-8642-778640AF0E1B}"/>
    <cellStyle name="Output 3 5 4 3 4" xfId="8824" xr:uid="{54E6CD0E-7D00-4B3A-8AC1-48AF3F3F3E5E}"/>
    <cellStyle name="Output 3 5 4 3 5" xfId="11861" xr:uid="{924D6FF2-C75F-40EB-AA87-49C37AC68D08}"/>
    <cellStyle name="Output 3 5 4 4" xfId="3150" xr:uid="{2F580215-2480-4DDB-BC8B-0298C6AEF4D9}"/>
    <cellStyle name="Output 3 5 4 4 2" xfId="4684" xr:uid="{F8F960C1-3EB7-41AE-A810-1DC701596E57}"/>
    <cellStyle name="Output 3 5 4 4 2 2" xfId="7742" xr:uid="{060C8463-E43C-4AD2-8700-3C6CD941FD8C}"/>
    <cellStyle name="Output 3 5 4 4 2 3" xfId="10779" xr:uid="{390D17CB-546D-48FD-8006-F1DE3132923D}"/>
    <cellStyle name="Output 3 5 4 4 2 4" xfId="13816" xr:uid="{12428EFF-49B1-4F10-9204-6A6EEB5E980C}"/>
    <cellStyle name="Output 3 5 4 4 3" xfId="6208" xr:uid="{04ED79A2-3120-47FB-8B67-20EE97E92D67}"/>
    <cellStyle name="Output 3 5 4 4 4" xfId="9245" xr:uid="{39BCC0D7-8564-4170-8180-DCAD4438FE81}"/>
    <cellStyle name="Output 3 5 4 4 5" xfId="12282" xr:uid="{B632DD44-C37E-4C42-BF75-31C1544DAD40}"/>
    <cellStyle name="Output 3 5 4 5" xfId="3503" xr:uid="{EF503D5C-3CC0-4E8B-B2A9-CB406E9A987B}"/>
    <cellStyle name="Output 3 5 4 5 2" xfId="5010" xr:uid="{5B9D20DC-1EA1-4A19-9615-A60CBCDEC8E9}"/>
    <cellStyle name="Output 3 5 4 5 2 2" xfId="8068" xr:uid="{FD71A862-A56C-43D8-AA26-8D97643E9221}"/>
    <cellStyle name="Output 3 5 4 5 2 3" xfId="11105" xr:uid="{A23288D1-AF24-4FAA-9857-39C284E915D2}"/>
    <cellStyle name="Output 3 5 4 5 2 4" xfId="14142" xr:uid="{A53D3D55-3432-485D-B733-FA094B26328B}"/>
    <cellStyle name="Output 3 5 4 5 3" xfId="6561" xr:uid="{90D09E72-4A65-46DA-85B5-E114DD9B067C}"/>
    <cellStyle name="Output 3 5 4 5 4" xfId="9598" xr:uid="{5AF7B163-E1EA-4E92-8833-9AF0BA222187}"/>
    <cellStyle name="Output 3 5 4 5 5" xfId="12635" xr:uid="{A5637344-8F43-4DE1-A316-1F3107B5B143}"/>
    <cellStyle name="Output 3 5 4 6" xfId="3905" xr:uid="{6D092D18-951D-4F8A-A969-36BB13B44A92}"/>
    <cellStyle name="Output 3 5 4 6 2" xfId="6963" xr:uid="{DEB7F9BF-CF3B-4287-BC29-6027449070D3}"/>
    <cellStyle name="Output 3 5 4 6 3" xfId="10000" xr:uid="{0EA8739F-E250-4613-8810-FC972427E0CB}"/>
    <cellStyle name="Output 3 5 4 6 4" xfId="13037" xr:uid="{304B7DC0-F9B5-4FD4-BB8A-55C9984E0756}"/>
    <cellStyle name="Output 3 5 4 7" xfId="5356" xr:uid="{6E94270F-0568-4966-8661-5B7D52188104}"/>
    <cellStyle name="Output 3 5 4 8" xfId="8393" xr:uid="{B99B500E-D174-4052-A695-CBE751085FDE}"/>
    <cellStyle name="Output 3 5 4 9" xfId="11430" xr:uid="{02C37604-8D64-4C02-A24F-48A2F2A6F609}"/>
    <cellStyle name="Output 3 5 5" xfId="2356" xr:uid="{22EEEAEF-6DBF-4415-8F3C-C5C73423D997}"/>
    <cellStyle name="Output 3 5 5 2" xfId="2569" xr:uid="{F0587E86-7754-4B3F-A752-A9A8DC986808}"/>
    <cellStyle name="Output 3 5 5 2 2" xfId="3000" xr:uid="{BDB901E8-A617-4B2F-8E9A-70EE1615A0C5}"/>
    <cellStyle name="Output 3 5 5 2 2 2" xfId="4534" xr:uid="{370AF43A-444C-4E4B-A282-146561D05D12}"/>
    <cellStyle name="Output 3 5 5 2 2 2 2" xfId="7592" xr:uid="{BF044456-DA01-4453-95D1-92ACB763EDF6}"/>
    <cellStyle name="Output 3 5 5 2 2 2 3" xfId="10629" xr:uid="{B3DB99A8-CA3D-4A55-A934-E42442EEAE2C}"/>
    <cellStyle name="Output 3 5 5 2 2 2 4" xfId="13666" xr:uid="{100D2BD2-624E-4AE2-A8DA-DD25C4C1613B}"/>
    <cellStyle name="Output 3 5 5 2 2 3" xfId="6058" xr:uid="{04FF37FF-BAC5-488C-9B7D-2A915B15C087}"/>
    <cellStyle name="Output 3 5 5 2 2 4" xfId="9095" xr:uid="{1295A14F-3E43-4A5C-821F-2905AD4F6638}"/>
    <cellStyle name="Output 3 5 5 2 2 5" xfId="12132" xr:uid="{9BBBCEF3-ADAC-4DFC-953E-2B7DC093376A}"/>
    <cellStyle name="Output 3 5 5 2 3" xfId="3421" xr:uid="{9FBF7637-05F0-4294-A2FB-6398AC2798AF}"/>
    <cellStyle name="Output 3 5 5 2 3 2" xfId="4955" xr:uid="{E19540B2-4B00-4912-8075-51D819386BE0}"/>
    <cellStyle name="Output 3 5 5 2 3 2 2" xfId="8013" xr:uid="{0D799C49-27BA-4CB7-BE71-F516623FEBAD}"/>
    <cellStyle name="Output 3 5 5 2 3 2 3" xfId="11050" xr:uid="{D5F62136-8816-49F4-90AE-C611FB889FD8}"/>
    <cellStyle name="Output 3 5 5 2 3 2 4" xfId="14087" xr:uid="{588AC4AA-A663-4B4C-B6B5-DF52DF98D4AD}"/>
    <cellStyle name="Output 3 5 5 2 3 3" xfId="6479" xr:uid="{62C2BBD4-1E7B-44C8-B7CB-399E00DCA4F4}"/>
    <cellStyle name="Output 3 5 5 2 3 4" xfId="9516" xr:uid="{F03C39D7-BE55-4F19-AEB6-54BF679130E1}"/>
    <cellStyle name="Output 3 5 5 2 3 5" xfId="12553" xr:uid="{4294B3B9-484C-4079-8DCD-3FBBC0453837}"/>
    <cellStyle name="Output 3 5 5 2 4" xfId="3774" xr:uid="{BD4D59D4-5F3F-4A0B-A1A3-17A35BACAE9A}"/>
    <cellStyle name="Output 3 5 5 2 4 2" xfId="5189" xr:uid="{92A6146E-0F61-47FD-A040-704AF27AD6B3}"/>
    <cellStyle name="Output 3 5 5 2 4 2 2" xfId="8247" xr:uid="{507DA545-2A6E-4167-83FB-F112D732DC8B}"/>
    <cellStyle name="Output 3 5 5 2 4 2 3" xfId="11284" xr:uid="{E233B916-972A-4C51-86CA-50DFB9B2F93B}"/>
    <cellStyle name="Output 3 5 5 2 4 2 4" xfId="14321" xr:uid="{ACC3DA61-65FD-4398-B1ED-B4363F025969}"/>
    <cellStyle name="Output 3 5 5 2 4 3" xfId="6832" xr:uid="{E46BD80B-61D3-4F12-86E4-3AACAC0C6830}"/>
    <cellStyle name="Output 3 5 5 2 4 4" xfId="9869" xr:uid="{E03FA5B1-FBF6-413F-8C7F-6097AC7BF282}"/>
    <cellStyle name="Output 3 5 5 2 4 5" xfId="12906" xr:uid="{19E0238D-EAB6-40AC-83F5-0CB558C1F3CB}"/>
    <cellStyle name="Output 3 5 5 2 5" xfId="4105" xr:uid="{6F3D3ADB-3C4C-4A70-A6C5-22F0B1D3678A}"/>
    <cellStyle name="Output 3 5 5 2 5 2" xfId="7163" xr:uid="{C79F6550-C2A7-4B8F-969E-660067501432}"/>
    <cellStyle name="Output 3 5 5 2 5 3" xfId="10200" xr:uid="{AF5E6C96-14DE-4FB1-8144-C2FA3E9E47A1}"/>
    <cellStyle name="Output 3 5 5 2 5 4" xfId="13237" xr:uid="{F74C3E47-8DA8-48E2-BEA3-E192386D5D39}"/>
    <cellStyle name="Output 3 5 5 2 6" xfId="5627" xr:uid="{92B20E79-2042-4568-A318-7FEB0BE27DB5}"/>
    <cellStyle name="Output 3 5 5 2 7" xfId="8664" xr:uid="{E324BBC4-BD99-4C4C-A3B0-49A2650C1B94}"/>
    <cellStyle name="Output 3 5 5 2 8" xfId="11701" xr:uid="{B0317446-BE90-45C3-A68B-68A93A40C015}"/>
    <cellStyle name="Output 3 5 5 3" xfId="2787" xr:uid="{0323B535-8BE3-4786-A784-627093684137}"/>
    <cellStyle name="Output 3 5 5 3 2" xfId="4321" xr:uid="{36118B03-76AA-4C7C-B8B7-81F49B6784E7}"/>
    <cellStyle name="Output 3 5 5 3 2 2" xfId="7379" xr:uid="{A1C00680-B5A7-4623-80CF-5381A0DFA577}"/>
    <cellStyle name="Output 3 5 5 3 2 3" xfId="10416" xr:uid="{EDCB793D-4C09-4873-9C1E-4E7FC90EB8DA}"/>
    <cellStyle name="Output 3 5 5 3 2 4" xfId="13453" xr:uid="{36574D7B-092A-4EFD-AD94-DCC6641EA6E4}"/>
    <cellStyle name="Output 3 5 5 3 3" xfId="5845" xr:uid="{598D0CFC-B90D-4F7B-BC1E-AB084F66A79A}"/>
    <cellStyle name="Output 3 5 5 3 4" xfId="8882" xr:uid="{79A81031-278B-4CDD-B6DE-6B9904EACAB2}"/>
    <cellStyle name="Output 3 5 5 3 5" xfId="11919" xr:uid="{67DC9F25-BB3D-46AA-B8AA-871274280310}"/>
    <cellStyle name="Output 3 5 5 4" xfId="3208" xr:uid="{74C0B499-D794-45E1-9F76-073234F677A2}"/>
    <cellStyle name="Output 3 5 5 4 2" xfId="4742" xr:uid="{DF9917D0-D464-4443-A6BD-BE787A315F3B}"/>
    <cellStyle name="Output 3 5 5 4 2 2" xfId="7800" xr:uid="{6E1E7E81-8DED-49C1-81EA-353BD9F738F1}"/>
    <cellStyle name="Output 3 5 5 4 2 3" xfId="10837" xr:uid="{5996CBC5-225D-4579-96C5-3DD686F6CF64}"/>
    <cellStyle name="Output 3 5 5 4 2 4" xfId="13874" xr:uid="{EFAB6A6D-70DB-4ABB-8451-835E326455E3}"/>
    <cellStyle name="Output 3 5 5 4 3" xfId="6266" xr:uid="{B5414DEC-0F17-418F-8835-2F31E5DFED53}"/>
    <cellStyle name="Output 3 5 5 4 4" xfId="9303" xr:uid="{292BF106-9648-486C-86DC-00695FD08791}"/>
    <cellStyle name="Output 3 5 5 4 5" xfId="12340" xr:uid="{2A3F2A47-32A3-4F5B-A84A-BE31F3AC19A2}"/>
    <cellStyle name="Output 3 5 5 5" xfId="3561" xr:uid="{F64C7587-CD25-4F8B-B7A0-F233B3AEDE4F}"/>
    <cellStyle name="Output 3 5 5 5 2" xfId="5049" xr:uid="{7D189941-3834-475D-AF42-9E4775F33B0D}"/>
    <cellStyle name="Output 3 5 5 5 2 2" xfId="8107" xr:uid="{FB4775AB-8845-413E-A77F-91473B81336F}"/>
    <cellStyle name="Output 3 5 5 5 2 3" xfId="11144" xr:uid="{4A514955-6526-4F6A-A23F-04C12FDFE057}"/>
    <cellStyle name="Output 3 5 5 5 2 4" xfId="14181" xr:uid="{4887908E-6B0F-40DD-970E-A7F762EF4622}"/>
    <cellStyle name="Output 3 5 5 5 3" xfId="6619" xr:uid="{BA99AE1E-9FE1-4BCB-87F5-7B73E2686793}"/>
    <cellStyle name="Output 3 5 5 5 4" xfId="9656" xr:uid="{9865E2FE-B7A5-4F5B-90FA-9199615CCBD6}"/>
    <cellStyle name="Output 3 5 5 5 5" xfId="12693" xr:uid="{731ADEAD-4646-49DF-9432-8A944AB3634F}"/>
    <cellStyle name="Output 3 5 5 6" xfId="3963" xr:uid="{6BADA069-FE8E-4BAF-B65F-D090AB10B74B}"/>
    <cellStyle name="Output 3 5 5 6 2" xfId="7021" xr:uid="{F3217BC4-A729-416A-AFA5-5B50C383E7D0}"/>
    <cellStyle name="Output 3 5 5 6 3" xfId="10058" xr:uid="{F3538398-4A49-4D79-B2F5-3880AE3D5D18}"/>
    <cellStyle name="Output 3 5 5 6 4" xfId="13095" xr:uid="{42744A7D-CCCB-4994-8581-5E05047428BD}"/>
    <cellStyle name="Output 3 5 5 7" xfId="5414" xr:uid="{7737250A-9EF8-4BA7-B259-31BAA8D667E0}"/>
    <cellStyle name="Output 3 5 5 8" xfId="8451" xr:uid="{2D51E102-B2F2-4E23-8B4B-503B6A4EF773}"/>
    <cellStyle name="Output 3 5 5 9" xfId="11488" xr:uid="{CDCA852B-49DF-4987-9751-FAC4F6BB07D8}"/>
    <cellStyle name="Output 3 5 6" xfId="2393" xr:uid="{C45C8219-8744-4DF5-A7E9-989DC4EB5DE5}"/>
    <cellStyle name="Output 3 5 6 2" xfId="2824" xr:uid="{394E9A80-58A2-41B3-AD5D-121CD91D6556}"/>
    <cellStyle name="Output 3 5 6 2 2" xfId="4358" xr:uid="{889965FE-D5FD-4996-BEA3-28602889213D}"/>
    <cellStyle name="Output 3 5 6 2 2 2" xfId="7416" xr:uid="{799C6A23-30A8-4293-9DBC-1C352E13BD95}"/>
    <cellStyle name="Output 3 5 6 2 2 3" xfId="10453" xr:uid="{964EC1AB-87FD-41C8-8D25-BA670235501C}"/>
    <cellStyle name="Output 3 5 6 2 2 4" xfId="13490" xr:uid="{41A076EA-ECEB-46FA-9C30-3CE8BD8CB9B7}"/>
    <cellStyle name="Output 3 5 6 2 3" xfId="5882" xr:uid="{EB876FDF-7125-450B-99BF-EC0851FA8FD0}"/>
    <cellStyle name="Output 3 5 6 2 4" xfId="8919" xr:uid="{31EB5F98-FDBF-4C15-A9B0-FB8FDBFABE90}"/>
    <cellStyle name="Output 3 5 6 2 5" xfId="11956" xr:uid="{61BAA259-030B-46D7-8D03-46E95503A579}"/>
    <cellStyle name="Output 3 5 6 3" xfId="3245" xr:uid="{3FF88867-5F3D-4A4A-98D4-745D8E02BC75}"/>
    <cellStyle name="Output 3 5 6 3 2" xfId="4779" xr:uid="{14E4C797-56F8-4721-B7E8-2691CAC289C7}"/>
    <cellStyle name="Output 3 5 6 3 2 2" xfId="7837" xr:uid="{73C4240E-1D8A-4271-A384-A1186F52B038}"/>
    <cellStyle name="Output 3 5 6 3 2 3" xfId="10874" xr:uid="{39E9C334-31B9-4650-937E-878429EF3D8F}"/>
    <cellStyle name="Output 3 5 6 3 2 4" xfId="13911" xr:uid="{3509DFF6-8722-49E3-A577-ECABCB2B9CE5}"/>
    <cellStyle name="Output 3 5 6 3 3" xfId="6303" xr:uid="{30A5E476-8DBB-4EB5-8E02-C10AECAFCDDB}"/>
    <cellStyle name="Output 3 5 6 3 4" xfId="9340" xr:uid="{B49133AA-A3B3-48A3-8F06-D6561EFA03CE}"/>
    <cellStyle name="Output 3 5 6 3 5" xfId="12377" xr:uid="{23ACB625-815D-4B47-B773-12295EF05BA1}"/>
    <cellStyle name="Output 3 5 6 4" xfId="3598" xr:uid="{3FC0BDB5-BE84-4660-BEB7-0CF7272700B2}"/>
    <cellStyle name="Output 3 5 6 4 2" xfId="5074" xr:uid="{BC2FA6E4-F26D-4C25-BE42-3396474BE774}"/>
    <cellStyle name="Output 3 5 6 4 2 2" xfId="8132" xr:uid="{76C46883-5C12-43E8-9EE6-DE218F1D824F}"/>
    <cellStyle name="Output 3 5 6 4 2 3" xfId="11169" xr:uid="{D3316D6D-F3A0-4F8E-9945-583BAFDEAE11}"/>
    <cellStyle name="Output 3 5 6 4 2 4" xfId="14206" xr:uid="{C2D369EF-DF13-48B2-9C76-30D6DB17C721}"/>
    <cellStyle name="Output 3 5 6 4 3" xfId="6656" xr:uid="{8C328673-B6CF-4A29-8B50-435712963044}"/>
    <cellStyle name="Output 3 5 6 4 4" xfId="9693" xr:uid="{C55D171B-1C99-49F3-A6B5-BCFCB6132657}"/>
    <cellStyle name="Output 3 5 6 4 5" xfId="12730" xr:uid="{343FE56A-C891-44E0-AF05-15A11B1D3211}"/>
    <cellStyle name="Output 3 5 6 5" xfId="3990" xr:uid="{5B5AD684-A3C5-4904-B26E-DB82AF894BDE}"/>
    <cellStyle name="Output 3 5 6 5 2" xfId="7048" xr:uid="{5E8A5940-4EC5-498B-A8BC-9B6E7EA0CEC4}"/>
    <cellStyle name="Output 3 5 6 5 3" xfId="10085" xr:uid="{BF01EC6E-B984-4E87-BE68-55B3862BF9B2}"/>
    <cellStyle name="Output 3 5 6 5 4" xfId="13122" xr:uid="{39550A7E-A69A-4FD1-B546-08D05407B088}"/>
    <cellStyle name="Output 3 5 6 6" xfId="5451" xr:uid="{0267E53F-692C-41B5-97A9-21BA486B9A2E}"/>
    <cellStyle name="Output 3 5 6 7" xfId="8488" xr:uid="{54981EB2-7B76-4D55-81D1-F7486FD57C30}"/>
    <cellStyle name="Output 3 5 6 8" xfId="11525" xr:uid="{DD2779B7-23F5-4FE3-9D6C-37A8323C64D2}"/>
    <cellStyle name="Output 3 5 7" xfId="2611" xr:uid="{F46797D7-246A-4E51-9B13-E51766C57E18}"/>
    <cellStyle name="Output 3 5 7 2" xfId="4145" xr:uid="{A5DFBC12-E80E-48B7-B6DA-240C547A733D}"/>
    <cellStyle name="Output 3 5 7 2 2" xfId="7203" xr:uid="{D2BC54DB-B182-4570-B2BA-E1323213B2F8}"/>
    <cellStyle name="Output 3 5 7 2 3" xfId="10240" xr:uid="{21D7FB30-9857-4139-A00E-EFA46EC8A823}"/>
    <cellStyle name="Output 3 5 7 2 4" xfId="13277" xr:uid="{265DC9D2-B9BD-450F-BBA8-135D6145F4A8}"/>
    <cellStyle name="Output 3 5 7 3" xfId="5669" xr:uid="{F4750CE4-26A6-4430-AA98-4F0C8C47D06F}"/>
    <cellStyle name="Output 3 5 7 4" xfId="8706" xr:uid="{1ED88FDA-48F9-4C21-BD7E-7CC5EA208EFA}"/>
    <cellStyle name="Output 3 5 7 5" xfId="11743" xr:uid="{3E899AFF-2C55-45B0-9C52-ED8FEE992BC8}"/>
    <cellStyle name="Output 3 5 8" xfId="3032" xr:uid="{27383907-5335-4087-B2AC-CBB366B38CA8}"/>
    <cellStyle name="Output 3 5 8 2" xfId="4566" xr:uid="{F0A06B8C-534C-4F6A-94A8-9561E98DDDBF}"/>
    <cellStyle name="Output 3 5 8 2 2" xfId="7624" xr:uid="{867AF1EC-AF04-4A81-8957-DEFC42F56A6E}"/>
    <cellStyle name="Output 3 5 8 2 3" xfId="10661" xr:uid="{73908F0B-9229-4D2D-A7A2-9DA6378A1120}"/>
    <cellStyle name="Output 3 5 8 2 4" xfId="13698" xr:uid="{EA7E6BBD-3841-4D5D-9537-679FDD25B3F1}"/>
    <cellStyle name="Output 3 5 8 3" xfId="6090" xr:uid="{DAF68B4C-9525-4D27-9371-D97790691FB8}"/>
    <cellStyle name="Output 3 5 8 4" xfId="9127" xr:uid="{233ACC38-6C2D-413E-AC0E-A19DDF6F9C6E}"/>
    <cellStyle name="Output 3 5 8 5" xfId="12164" xr:uid="{CC5CD2F6-20B0-40FB-AB1B-838F614A6A58}"/>
    <cellStyle name="Output 3 5 9" xfId="3791" xr:uid="{3D3E3700-1E79-471E-9DF6-A63749EDE884}"/>
    <cellStyle name="Output 3 5 9 2" xfId="6849" xr:uid="{114913E5-EE0C-4282-89E3-B8E0190825EF}"/>
    <cellStyle name="Output 3 5 9 3" xfId="9886" xr:uid="{565323B9-13DE-4C84-93E3-1A59F2F56D74}"/>
    <cellStyle name="Output 3 5 9 4" xfId="12923" xr:uid="{A817B7A2-2800-42CE-A37B-16D58B495DF2}"/>
    <cellStyle name="Output 3 6" xfId="2186" xr:uid="{66D96A7C-23EF-4999-98D5-0024D76EE539}"/>
    <cellStyle name="Output 3 6 10" xfId="5244" xr:uid="{F2E70F14-E4D0-48B5-8500-B93703A82EEF}"/>
    <cellStyle name="Output 3 6 11" xfId="8281" xr:uid="{3C5EF34F-F21F-4F8B-9AD3-73E065CE73F9}"/>
    <cellStyle name="Output 3 6 12" xfId="11318" xr:uid="{DDF4DC9E-D693-4F1F-82DC-03C59C35AA16}"/>
    <cellStyle name="Output 3 6 2" xfId="2221" xr:uid="{F121918F-6476-43C5-9B96-B726C3294212}"/>
    <cellStyle name="Output 3 6 2 2" xfId="2289" xr:uid="{61228C13-C163-421C-9788-9A10A0D5281D}"/>
    <cellStyle name="Output 3 6 2 2 2" xfId="2502" xr:uid="{1686F5CF-F8D7-477E-B499-98A34C986DC8}"/>
    <cellStyle name="Output 3 6 2 2 2 2" xfId="2933" xr:uid="{75666803-2419-41D0-A863-46F3F4FC44C3}"/>
    <cellStyle name="Output 3 6 2 2 2 2 2" xfId="4467" xr:uid="{DB6C9EF9-15D4-43BA-89D0-91B8C9A51E98}"/>
    <cellStyle name="Output 3 6 2 2 2 2 2 2" xfId="7525" xr:uid="{220A4D0C-ACFD-4F9B-BA60-32B39AE5CEA0}"/>
    <cellStyle name="Output 3 6 2 2 2 2 2 3" xfId="10562" xr:uid="{BBE27B3A-9562-4E24-A85B-FE520AA65556}"/>
    <cellStyle name="Output 3 6 2 2 2 2 2 4" xfId="13599" xr:uid="{A7880E8D-E633-4725-80C0-16E2F7632659}"/>
    <cellStyle name="Output 3 6 2 2 2 2 3" xfId="5991" xr:uid="{B4DC4022-5D0C-48DF-A774-BA130056A51B}"/>
    <cellStyle name="Output 3 6 2 2 2 2 4" xfId="9028" xr:uid="{852932F3-07DE-4C48-A814-BCEC2F0A4531}"/>
    <cellStyle name="Output 3 6 2 2 2 2 5" xfId="12065" xr:uid="{EEDE81DE-C842-43CC-8FE4-00BCA3CE599E}"/>
    <cellStyle name="Output 3 6 2 2 2 3" xfId="3354" xr:uid="{635DE049-6C2A-4852-8F4C-8B2B21D44C33}"/>
    <cellStyle name="Output 3 6 2 2 2 3 2" xfId="4888" xr:uid="{568CBE90-54B3-4A7A-9FCA-9ACD4463C10E}"/>
    <cellStyle name="Output 3 6 2 2 2 3 2 2" xfId="7946" xr:uid="{AAFFE9BF-8ABC-43D2-8805-730933F31551}"/>
    <cellStyle name="Output 3 6 2 2 2 3 2 3" xfId="10983" xr:uid="{45748AE6-BA5B-4745-B305-54221937E238}"/>
    <cellStyle name="Output 3 6 2 2 2 3 2 4" xfId="14020" xr:uid="{A240320D-649D-463B-A413-4DF38B5486EE}"/>
    <cellStyle name="Output 3 6 2 2 2 3 3" xfId="6412" xr:uid="{1E67F51F-5893-4E59-B5CB-950637C90C88}"/>
    <cellStyle name="Output 3 6 2 2 2 3 4" xfId="9449" xr:uid="{8FCDB897-1F93-4333-A6B4-3E57D6A4CC8E}"/>
    <cellStyle name="Output 3 6 2 2 2 3 5" xfId="12486" xr:uid="{9B2FA338-719E-4356-8904-C485AEA78648}"/>
    <cellStyle name="Output 3 6 2 2 2 4" xfId="3707" xr:uid="{49B3A0FE-6AF2-465D-8FB2-C6CDB482CF35}"/>
    <cellStyle name="Output 3 6 2 2 2 4 2" xfId="5145" xr:uid="{B4260F66-FE1E-4244-A096-F629FB141E37}"/>
    <cellStyle name="Output 3 6 2 2 2 4 2 2" xfId="8203" xr:uid="{50D7F2AB-2596-4937-A278-C538F790FF6E}"/>
    <cellStyle name="Output 3 6 2 2 2 4 2 3" xfId="11240" xr:uid="{E2278BC7-D23E-4B7D-8B57-E4339D36AE51}"/>
    <cellStyle name="Output 3 6 2 2 2 4 2 4" xfId="14277" xr:uid="{1D58EB9C-E8F9-4638-8D51-2D88C5C48383}"/>
    <cellStyle name="Output 3 6 2 2 2 4 3" xfId="6765" xr:uid="{B6C5FE48-2A53-48D1-A606-A30EB5E55F49}"/>
    <cellStyle name="Output 3 6 2 2 2 4 4" xfId="9802" xr:uid="{21D3FBBD-898D-4B2C-9B17-39285A051A82}"/>
    <cellStyle name="Output 3 6 2 2 2 4 5" xfId="12839" xr:uid="{E1E776EE-B637-46D3-B358-CDCC30B16EEE}"/>
    <cellStyle name="Output 3 6 2 2 2 5" xfId="4061" xr:uid="{F27E7334-D2CD-468B-B144-EE4989E54502}"/>
    <cellStyle name="Output 3 6 2 2 2 5 2" xfId="7119" xr:uid="{EEC365E0-EBEE-4D31-B529-9828758D7B3E}"/>
    <cellStyle name="Output 3 6 2 2 2 5 3" xfId="10156" xr:uid="{7B1AA6C9-EC06-4F1E-8C8C-E483B72A6109}"/>
    <cellStyle name="Output 3 6 2 2 2 5 4" xfId="13193" xr:uid="{85173262-D535-4D2D-A64C-FE5BB0D35E89}"/>
    <cellStyle name="Output 3 6 2 2 2 6" xfId="5560" xr:uid="{E186D901-A6DA-4044-A018-3B87AAB81EB2}"/>
    <cellStyle name="Output 3 6 2 2 2 7" xfId="8597" xr:uid="{1085A633-7F39-474D-AF98-B8E6F1240CA6}"/>
    <cellStyle name="Output 3 6 2 2 2 8" xfId="11634" xr:uid="{8AB3D504-EDCF-4569-B41D-EA4DE99DD23E}"/>
    <cellStyle name="Output 3 6 2 2 3" xfId="2720" xr:uid="{B4BB80D4-DD97-4126-8DE0-17A7F7352CDB}"/>
    <cellStyle name="Output 3 6 2 2 3 2" xfId="4254" xr:uid="{8D588B81-06B2-4400-98A2-5F73E43A20FF}"/>
    <cellStyle name="Output 3 6 2 2 3 2 2" xfId="7312" xr:uid="{C7756962-16D9-48E0-8282-DC30FC38445E}"/>
    <cellStyle name="Output 3 6 2 2 3 2 3" xfId="10349" xr:uid="{DB69159B-6B85-49E7-AB74-527D058973F0}"/>
    <cellStyle name="Output 3 6 2 2 3 2 4" xfId="13386" xr:uid="{EAF18A33-B121-43E3-9035-749199CC4058}"/>
    <cellStyle name="Output 3 6 2 2 3 3" xfId="5778" xr:uid="{D7620AC1-6DF0-4C12-835E-0A4959F72B78}"/>
    <cellStyle name="Output 3 6 2 2 3 4" xfId="8815" xr:uid="{180F761C-5622-4F68-A67B-E8C9F274F393}"/>
    <cellStyle name="Output 3 6 2 2 3 5" xfId="11852" xr:uid="{E993088F-8A3C-496A-B426-9819EF1D26E1}"/>
    <cellStyle name="Output 3 6 2 2 4" xfId="3141" xr:uid="{BC655554-1520-4726-ADEE-7D2F50613A31}"/>
    <cellStyle name="Output 3 6 2 2 4 2" xfId="4675" xr:uid="{53E94DE1-2516-4202-B6D5-93E65FDE536E}"/>
    <cellStyle name="Output 3 6 2 2 4 2 2" xfId="7733" xr:uid="{C6C40322-624D-4694-AA5F-81BC66F08D54}"/>
    <cellStyle name="Output 3 6 2 2 4 2 3" xfId="10770" xr:uid="{21667E9F-A554-4B60-8E71-65E36EEFEF39}"/>
    <cellStyle name="Output 3 6 2 2 4 2 4" xfId="13807" xr:uid="{0F3192E5-08CB-47AE-867C-7A9531DBA24A}"/>
    <cellStyle name="Output 3 6 2 2 4 3" xfId="6199" xr:uid="{39D2A70D-B5BC-428D-BDE5-D63939435C88}"/>
    <cellStyle name="Output 3 6 2 2 4 4" xfId="9236" xr:uid="{83108105-A8AA-470E-8D80-6FAA36E64B21}"/>
    <cellStyle name="Output 3 6 2 2 4 5" xfId="12273" xr:uid="{198F6669-01CC-4313-ABED-E2CA720D4C02}"/>
    <cellStyle name="Output 3 6 2 2 5" xfId="3494" xr:uid="{40AA48EA-2FFB-4460-9993-5C5C92B5A722}"/>
    <cellStyle name="Output 3 6 2 2 5 2" xfId="5005" xr:uid="{DCD29AFD-51AF-4DE1-A1B9-3EB464A28A22}"/>
    <cellStyle name="Output 3 6 2 2 5 2 2" xfId="8063" xr:uid="{23195EEB-648F-4B5A-9BEB-BDC620D6A5F6}"/>
    <cellStyle name="Output 3 6 2 2 5 2 3" xfId="11100" xr:uid="{B180B896-40A6-4972-94EF-5540BCD1FCBD}"/>
    <cellStyle name="Output 3 6 2 2 5 2 4" xfId="14137" xr:uid="{AD2BE877-3CEB-4A18-9C11-1B66ADCFDF8B}"/>
    <cellStyle name="Output 3 6 2 2 5 3" xfId="6552" xr:uid="{42ABF1FE-4371-49DA-8ED7-4710C63A160E}"/>
    <cellStyle name="Output 3 6 2 2 5 4" xfId="9589" xr:uid="{58C00BDA-0B7C-4504-8757-CA8C65597958}"/>
    <cellStyle name="Output 3 6 2 2 5 5" xfId="12626" xr:uid="{D62FCB33-2080-44EA-920F-B9045817D13D}"/>
    <cellStyle name="Output 3 6 2 2 6" xfId="3896" xr:uid="{EE107CEC-4495-4CE3-97F4-1CBBD89B4B37}"/>
    <cellStyle name="Output 3 6 2 2 6 2" xfId="6954" xr:uid="{29C4ED3B-03C7-4F8C-9AEB-92AA4E4A1343}"/>
    <cellStyle name="Output 3 6 2 2 6 3" xfId="9991" xr:uid="{A48026DB-DC35-489E-981F-275FAEA9A833}"/>
    <cellStyle name="Output 3 6 2 2 6 4" xfId="13028" xr:uid="{F4EFD212-97B4-436B-AF71-DE1932847CFF}"/>
    <cellStyle name="Output 3 6 2 2 7" xfId="5347" xr:uid="{F3C5B8D7-BF9B-44C4-AA0B-750E901B97AD}"/>
    <cellStyle name="Output 3 6 2 2 8" xfId="8384" xr:uid="{B594003D-A558-4D89-ADFA-427F334736B9}"/>
    <cellStyle name="Output 3 6 2 2 9" xfId="11421" xr:uid="{5988224B-27B0-48C6-9918-2E6698435DAB}"/>
    <cellStyle name="Output 3 6 2 3" xfId="2434" xr:uid="{5E1D9F82-6D99-4A84-8ED6-2CAF694483AE}"/>
    <cellStyle name="Output 3 6 2 3 2" xfId="2865" xr:uid="{0FE985E5-36FE-45E8-A29A-6913F805CA94}"/>
    <cellStyle name="Output 3 6 2 3 2 2" xfId="4399" xr:uid="{F0C8B523-5264-40A2-A505-D326C1274FC2}"/>
    <cellStyle name="Output 3 6 2 3 2 2 2" xfId="7457" xr:uid="{FDC961DF-7BF1-43E2-84A8-4BCAA26F484B}"/>
    <cellStyle name="Output 3 6 2 3 2 2 3" xfId="10494" xr:uid="{38F3B318-9988-46F0-B3D2-695B1D30A643}"/>
    <cellStyle name="Output 3 6 2 3 2 2 4" xfId="13531" xr:uid="{D45D6F05-6C62-4576-929B-F2D700F508EB}"/>
    <cellStyle name="Output 3 6 2 3 2 3" xfId="5923" xr:uid="{06E7C90E-3B0E-4D10-AD4F-BA4135706DCD}"/>
    <cellStyle name="Output 3 6 2 3 2 4" xfId="8960" xr:uid="{3869B0C3-00D5-4AE0-9A69-C8FBD2D8B717}"/>
    <cellStyle name="Output 3 6 2 3 2 5" xfId="11997" xr:uid="{02C06673-1742-4E5C-9037-638FBD1D6776}"/>
    <cellStyle name="Output 3 6 2 3 3" xfId="3286" xr:uid="{A5E84241-33B3-45E0-91B8-4D2BBBC05EF0}"/>
    <cellStyle name="Output 3 6 2 3 3 2" xfId="4820" xr:uid="{312343E9-676A-4336-BA8A-42AE1DAEE48D}"/>
    <cellStyle name="Output 3 6 2 3 3 2 2" xfId="7878" xr:uid="{0C24F383-730F-4E32-8094-65919BA09A6D}"/>
    <cellStyle name="Output 3 6 2 3 3 2 3" xfId="10915" xr:uid="{B9380C12-7A19-46F0-9F33-0624E809C178}"/>
    <cellStyle name="Output 3 6 2 3 3 2 4" xfId="13952" xr:uid="{09652F57-E030-4A14-A888-A26CF5F97064}"/>
    <cellStyle name="Output 3 6 2 3 3 3" xfId="6344" xr:uid="{1B64B8D2-E32F-4351-BAB4-A5978F5EC1C3}"/>
    <cellStyle name="Output 3 6 2 3 3 4" xfId="9381" xr:uid="{E18D2D80-3C6E-49E5-8DFC-510D523C5812}"/>
    <cellStyle name="Output 3 6 2 3 3 5" xfId="12418" xr:uid="{4CF518E0-1711-45D6-AB0E-0929441E1BF1}"/>
    <cellStyle name="Output 3 6 2 3 4" xfId="3639" xr:uid="{4710036C-540F-4F2B-A0D2-5132401746F1}"/>
    <cellStyle name="Output 3 6 2 3 4 2" xfId="5101" xr:uid="{D204EFE6-35E9-414C-AADF-BF18393CA12D}"/>
    <cellStyle name="Output 3 6 2 3 4 2 2" xfId="8159" xr:uid="{36379820-B08D-4B22-A440-1A4CC2A795DE}"/>
    <cellStyle name="Output 3 6 2 3 4 2 3" xfId="11196" xr:uid="{CFBA608B-020E-4D15-BD10-FD300119D82C}"/>
    <cellStyle name="Output 3 6 2 3 4 2 4" xfId="14233" xr:uid="{952AFF4B-C764-4548-842D-6A709DA30566}"/>
    <cellStyle name="Output 3 6 2 3 4 3" xfId="6697" xr:uid="{9C8EAC7B-C74C-4096-9408-6FA84805E260}"/>
    <cellStyle name="Output 3 6 2 3 4 4" xfId="9734" xr:uid="{16534A18-2FFB-45AB-BD03-D75CB0981AA6}"/>
    <cellStyle name="Output 3 6 2 3 4 5" xfId="12771" xr:uid="{709C857D-4FA8-47F2-BD83-FDE5B86E0664}"/>
    <cellStyle name="Output 3 6 2 3 5" xfId="4017" xr:uid="{FB2BB12C-B911-473B-9A31-ADFE3126C8AA}"/>
    <cellStyle name="Output 3 6 2 3 5 2" xfId="7075" xr:uid="{517CD4D4-BD4D-4431-8AA0-8205A516E9F1}"/>
    <cellStyle name="Output 3 6 2 3 5 3" xfId="10112" xr:uid="{E93EC6AC-60DD-4A4B-A05A-C0183531D073}"/>
    <cellStyle name="Output 3 6 2 3 5 4" xfId="13149" xr:uid="{B4B20937-5880-48BB-95A9-29603E2D43C4}"/>
    <cellStyle name="Output 3 6 2 3 6" xfId="5492" xr:uid="{50DFDA3C-4CFB-4605-8CFE-1E3B06E4F006}"/>
    <cellStyle name="Output 3 6 2 3 7" xfId="8529" xr:uid="{94301AF1-6D48-411A-93F2-E13DDF43FB20}"/>
    <cellStyle name="Output 3 6 2 3 8" xfId="11566" xr:uid="{2D8EF1E6-7DB9-42F7-BE40-09CA71C462C8}"/>
    <cellStyle name="Output 3 6 2 4" xfId="2652" xr:uid="{EAF11B6E-751B-40AD-8DDD-7354A3E10DD7}"/>
    <cellStyle name="Output 3 6 2 4 2" xfId="4186" xr:uid="{E546CFA6-4C7E-477E-9C3F-CCF0F90A01DA}"/>
    <cellStyle name="Output 3 6 2 4 2 2" xfId="7244" xr:uid="{27DFE3A8-124D-471E-B7CA-4021B327FA21}"/>
    <cellStyle name="Output 3 6 2 4 2 3" xfId="10281" xr:uid="{CB26F956-F9C4-41D7-96BC-22D15705E636}"/>
    <cellStyle name="Output 3 6 2 4 2 4" xfId="13318" xr:uid="{515D23AC-2A4C-4B60-9EF3-18FE4C3F0843}"/>
    <cellStyle name="Output 3 6 2 4 3" xfId="5710" xr:uid="{C3FD84E3-F2D6-469E-B743-E3C288FDE79A}"/>
    <cellStyle name="Output 3 6 2 4 4" xfId="8747" xr:uid="{F7DE2801-53D7-4AB2-B641-A3B9595F790E}"/>
    <cellStyle name="Output 3 6 2 4 5" xfId="11784" xr:uid="{DA820F26-AC98-4FCB-89FC-E7774913AE03}"/>
    <cellStyle name="Output 3 6 2 5" xfId="3073" xr:uid="{6D516362-85B2-4971-97CB-F6B1EFE9EC33}"/>
    <cellStyle name="Output 3 6 2 5 2" xfId="4607" xr:uid="{699023EC-6F44-4427-9BC1-23A915DB8D37}"/>
    <cellStyle name="Output 3 6 2 5 2 2" xfId="7665" xr:uid="{01DE7E84-8312-4C0D-A7B1-B9EAA3202EE5}"/>
    <cellStyle name="Output 3 6 2 5 2 3" xfId="10702" xr:uid="{8F7FC203-FFF1-4087-9AE6-503796763758}"/>
    <cellStyle name="Output 3 6 2 5 2 4" xfId="13739" xr:uid="{D33E1FE5-B798-4AED-8A2E-54D153DF9C9A}"/>
    <cellStyle name="Output 3 6 2 5 3" xfId="6131" xr:uid="{8234D3A6-886D-4B88-9C1F-322F1E01DE0B}"/>
    <cellStyle name="Output 3 6 2 5 4" xfId="9168" xr:uid="{73D76DA5-CFD3-45F0-9B18-87B564055E10}"/>
    <cellStyle name="Output 3 6 2 5 5" xfId="12205" xr:uid="{928B0DD3-770D-42F9-AEC6-E447E0CD97A3}"/>
    <cellStyle name="Output 3 6 2 6" xfId="3828" xr:uid="{4EB02ED6-9256-4D98-8C1F-D3B22873AFDA}"/>
    <cellStyle name="Output 3 6 2 6 2" xfId="6886" xr:uid="{E11FA7D0-1291-4DD6-B2D2-50ECCB2438CD}"/>
    <cellStyle name="Output 3 6 2 6 3" xfId="9923" xr:uid="{A39BE391-E2AC-4BA0-BC29-76B4F4549D63}"/>
    <cellStyle name="Output 3 6 2 6 4" xfId="12960" xr:uid="{E3432544-CCBD-4114-9FD4-06EB6BD89E7B}"/>
    <cellStyle name="Output 3 6 2 7" xfId="5279" xr:uid="{A82E6370-053B-4AE7-9E34-C799E3E157F1}"/>
    <cellStyle name="Output 3 6 2 8" xfId="8316" xr:uid="{318934DE-244B-49F3-8634-095A17BA1FC9}"/>
    <cellStyle name="Output 3 6 2 9" xfId="11353" xr:uid="{5C5461CE-1521-4952-95D9-9825DC7075CA}"/>
    <cellStyle name="Output 3 6 3" xfId="2227" xr:uid="{0FB1D7D1-6536-4F52-B646-B615BE59618E}"/>
    <cellStyle name="Output 3 6 3 2" xfId="2440" xr:uid="{63D8EAFD-CC13-4BCE-834E-731632FB2A1D}"/>
    <cellStyle name="Output 3 6 3 2 2" xfId="2871" xr:uid="{8A90A9E5-FC4F-4B1A-9C62-19CB956E5682}"/>
    <cellStyle name="Output 3 6 3 2 2 2" xfId="4405" xr:uid="{375E55F1-4BD7-4253-BA21-30750AC24E8F}"/>
    <cellStyle name="Output 3 6 3 2 2 2 2" xfId="7463" xr:uid="{DC64148E-B870-4F3D-AC79-64A189C3350B}"/>
    <cellStyle name="Output 3 6 3 2 2 2 3" xfId="10500" xr:uid="{5118D11F-BBC2-48F9-A3E5-FEFB4CFB08CE}"/>
    <cellStyle name="Output 3 6 3 2 2 2 4" xfId="13537" xr:uid="{EFD065C6-68ED-47F1-8ADC-FB0A886CE335}"/>
    <cellStyle name="Output 3 6 3 2 2 3" xfId="5929" xr:uid="{79FC7A77-3ED5-4077-96E0-2E9DEF24402A}"/>
    <cellStyle name="Output 3 6 3 2 2 4" xfId="8966" xr:uid="{BC3F2604-F507-4EC6-906F-1A8666E3F5F9}"/>
    <cellStyle name="Output 3 6 3 2 2 5" xfId="12003" xr:uid="{6FAF5CB0-8F26-42A1-B6EE-08D326F709BB}"/>
    <cellStyle name="Output 3 6 3 2 3" xfId="3292" xr:uid="{3CD9FE9E-C568-45D5-ACB0-A1FC57A29AB2}"/>
    <cellStyle name="Output 3 6 3 2 3 2" xfId="4826" xr:uid="{2F060DD3-107B-4A80-8414-35980C9C3A6F}"/>
    <cellStyle name="Output 3 6 3 2 3 2 2" xfId="7884" xr:uid="{C43C1199-47E8-4963-A65A-1B063EA531D3}"/>
    <cellStyle name="Output 3 6 3 2 3 2 3" xfId="10921" xr:uid="{5844C885-4C02-4E26-8507-B1E344C72A01}"/>
    <cellStyle name="Output 3 6 3 2 3 2 4" xfId="13958" xr:uid="{60482933-7DD3-4A6E-8180-C76300B31EF8}"/>
    <cellStyle name="Output 3 6 3 2 3 3" xfId="6350" xr:uid="{C8082189-88E7-44CA-9C66-45216B7EBA28}"/>
    <cellStyle name="Output 3 6 3 2 3 4" xfId="9387" xr:uid="{25E7E4FC-35BB-494C-868C-FD4FA4A31EB4}"/>
    <cellStyle name="Output 3 6 3 2 3 5" xfId="12424" xr:uid="{714ED7F5-81A9-4D32-9847-0AAE2A7AFB09}"/>
    <cellStyle name="Output 3 6 3 2 4" xfId="3645" xr:uid="{0445312A-B982-45E8-953D-6519228A257F}"/>
    <cellStyle name="Output 3 6 3 2 4 2" xfId="5105" xr:uid="{F0D5B803-4EBF-449E-A3A7-4649C942ED39}"/>
    <cellStyle name="Output 3 6 3 2 4 2 2" xfId="8163" xr:uid="{F60BC40D-3A9B-4165-B671-BE3943C600FB}"/>
    <cellStyle name="Output 3 6 3 2 4 2 3" xfId="11200" xr:uid="{473B7650-3CE1-4DCD-9659-D6F30644AF6F}"/>
    <cellStyle name="Output 3 6 3 2 4 2 4" xfId="14237" xr:uid="{429C9437-9CC7-404B-A95D-9C2A628AE068}"/>
    <cellStyle name="Output 3 6 3 2 4 3" xfId="6703" xr:uid="{B0829ED6-C4E7-46E5-8005-53787A79908D}"/>
    <cellStyle name="Output 3 6 3 2 4 4" xfId="9740" xr:uid="{511E087E-C4D9-4CA0-B1F8-49CBF002C7D7}"/>
    <cellStyle name="Output 3 6 3 2 4 5" xfId="12777" xr:uid="{03DA3158-CCC2-4356-ABB8-332259CCC3F1}"/>
    <cellStyle name="Output 3 6 3 2 5" xfId="4021" xr:uid="{847899F9-E278-497C-BCDB-7D699AACE39C}"/>
    <cellStyle name="Output 3 6 3 2 5 2" xfId="7079" xr:uid="{72DEC3AA-2549-4D4E-A4E5-C73150623BDF}"/>
    <cellStyle name="Output 3 6 3 2 5 3" xfId="10116" xr:uid="{57DB5FD6-A47C-41BB-916D-4B0B65026CB5}"/>
    <cellStyle name="Output 3 6 3 2 5 4" xfId="13153" xr:uid="{CCBBBDB8-8190-4E79-BAA1-8D7A5FB1D539}"/>
    <cellStyle name="Output 3 6 3 2 6" xfId="5498" xr:uid="{16440850-11AA-4BCB-B78C-BA5FF9CA7C87}"/>
    <cellStyle name="Output 3 6 3 2 7" xfId="8535" xr:uid="{53AD0EA7-5556-46E0-839C-84BB0E7E83EE}"/>
    <cellStyle name="Output 3 6 3 2 8" xfId="11572" xr:uid="{0D7FC893-7E8E-49E3-A673-1F5C16B45120}"/>
    <cellStyle name="Output 3 6 3 3" xfId="2658" xr:uid="{8697D194-2FC0-40E8-B887-2F225DDF696F}"/>
    <cellStyle name="Output 3 6 3 3 2" xfId="4192" xr:uid="{177EB8D8-4017-42DD-BF8B-A8E3CC83ED24}"/>
    <cellStyle name="Output 3 6 3 3 2 2" xfId="7250" xr:uid="{61B56426-1518-4EDA-851C-9D25BE6F6CD5}"/>
    <cellStyle name="Output 3 6 3 3 2 3" xfId="10287" xr:uid="{B1329711-3314-46ED-8376-7170B814DB96}"/>
    <cellStyle name="Output 3 6 3 3 2 4" xfId="13324" xr:uid="{49C0B5AF-3C04-4651-95E6-A42FBE6D9A64}"/>
    <cellStyle name="Output 3 6 3 3 3" xfId="5716" xr:uid="{BBF14534-2BA1-462B-A653-D1689F6E41B4}"/>
    <cellStyle name="Output 3 6 3 3 4" xfId="8753" xr:uid="{F8B5DE71-BE79-4010-93D3-0CC2295EEFFE}"/>
    <cellStyle name="Output 3 6 3 3 5" xfId="11790" xr:uid="{1D73D328-15E5-433C-829B-96B32BC072C0}"/>
    <cellStyle name="Output 3 6 3 4" xfId="3079" xr:uid="{1032FF2C-E5EC-4076-9812-552040DF29F1}"/>
    <cellStyle name="Output 3 6 3 4 2" xfId="4613" xr:uid="{4AD77013-194A-42D9-9A6E-38D2E412B676}"/>
    <cellStyle name="Output 3 6 3 4 2 2" xfId="7671" xr:uid="{D7BA3461-23F0-4FD2-8962-ADB7F5FBC8F5}"/>
    <cellStyle name="Output 3 6 3 4 2 3" xfId="10708" xr:uid="{595B4925-5953-48C0-9C05-EE078D37CDCD}"/>
    <cellStyle name="Output 3 6 3 4 2 4" xfId="13745" xr:uid="{F1153922-6624-47D1-A95B-04C69F21CF9B}"/>
    <cellStyle name="Output 3 6 3 4 3" xfId="6137" xr:uid="{C8DBE5F5-1D49-4DD7-84C9-691176234362}"/>
    <cellStyle name="Output 3 6 3 4 4" xfId="9174" xr:uid="{8F34BDF5-BF20-4A06-ADFB-F61AB4907504}"/>
    <cellStyle name="Output 3 6 3 4 5" xfId="12211" xr:uid="{09593F1C-ECAF-4986-A7ED-F656C86F26D4}"/>
    <cellStyle name="Output 3 6 3 5" xfId="3433" xr:uid="{FE84B70A-3EF5-48CA-8003-A34770270C78}"/>
    <cellStyle name="Output 3 6 3 5 2" xfId="4965" xr:uid="{460A20AB-4DA5-4F6F-BC38-1CE19425A512}"/>
    <cellStyle name="Output 3 6 3 5 2 2" xfId="8023" xr:uid="{55C2D4C4-BE45-4664-9143-133E737F1ED9}"/>
    <cellStyle name="Output 3 6 3 5 2 3" xfId="11060" xr:uid="{2F7104E4-555E-4A08-A732-011D58222039}"/>
    <cellStyle name="Output 3 6 3 5 2 4" xfId="14097" xr:uid="{DDFFB42A-0693-48E0-AC9D-673A989F05EE}"/>
    <cellStyle name="Output 3 6 3 5 3" xfId="6491" xr:uid="{5ED493ED-623F-4A86-8139-D37319BB5033}"/>
    <cellStyle name="Output 3 6 3 5 4" xfId="9528" xr:uid="{61EBC344-EFF9-464F-80A8-F7785A738D64}"/>
    <cellStyle name="Output 3 6 3 5 5" xfId="12565" xr:uid="{AECA5C14-6BB2-49FB-A8B6-06A42A5D921E}"/>
    <cellStyle name="Output 3 6 3 6" xfId="3834" xr:uid="{89EDE99C-5DC0-473C-AD7C-FA2BF35DB931}"/>
    <cellStyle name="Output 3 6 3 6 2" xfId="6892" xr:uid="{578A140C-109B-45E8-B010-122C9EF7908B}"/>
    <cellStyle name="Output 3 6 3 6 3" xfId="9929" xr:uid="{3F0B030B-B455-4FA4-B340-DDD40808B453}"/>
    <cellStyle name="Output 3 6 3 6 4" xfId="12966" xr:uid="{518B035B-5E7B-4729-9552-92E3CD21546C}"/>
    <cellStyle name="Output 3 6 3 7" xfId="5285" xr:uid="{E59D02D4-F821-4677-B252-AFB6EEA4FFB6}"/>
    <cellStyle name="Output 3 6 3 8" xfId="8322" xr:uid="{D698D014-531D-482E-9E59-0738DC8CF80C}"/>
    <cellStyle name="Output 3 6 3 9" xfId="11359" xr:uid="{65AF5A65-F5E4-4C97-A6D3-F25E901C4AD8}"/>
    <cellStyle name="Output 3 6 4" xfId="2293" xr:uid="{0C19B76A-4ED4-438A-AD6D-1A16AEEE5F13}"/>
    <cellStyle name="Output 3 6 4 2" xfId="2506" xr:uid="{02EDFB96-B483-4BBA-BDA0-6D1828C65361}"/>
    <cellStyle name="Output 3 6 4 2 2" xfId="2937" xr:uid="{A9A9779A-FCB8-462E-8D57-0FADB6AF4538}"/>
    <cellStyle name="Output 3 6 4 2 2 2" xfId="4471" xr:uid="{630D1FC3-2651-493E-8EEA-6F4DBB187DFF}"/>
    <cellStyle name="Output 3 6 4 2 2 2 2" xfId="7529" xr:uid="{C43CB209-F240-42D4-A48C-85FA819BE335}"/>
    <cellStyle name="Output 3 6 4 2 2 2 3" xfId="10566" xr:uid="{F6B9F821-3389-4D5A-ABF7-02550AE47E93}"/>
    <cellStyle name="Output 3 6 4 2 2 2 4" xfId="13603" xr:uid="{AA2BE546-BFB1-4635-BBCA-521DE6B84CD2}"/>
    <cellStyle name="Output 3 6 4 2 2 3" xfId="5995" xr:uid="{33B3EFAE-A957-488B-BA73-5DBD21911D5D}"/>
    <cellStyle name="Output 3 6 4 2 2 4" xfId="9032" xr:uid="{C633E880-7CD9-475B-AC5A-3B763078CB35}"/>
    <cellStyle name="Output 3 6 4 2 2 5" xfId="12069" xr:uid="{BCB243AF-3738-4A7A-88FD-B82511C10566}"/>
    <cellStyle name="Output 3 6 4 2 3" xfId="3358" xr:uid="{A6A65163-6B9E-4417-A8AF-3F5293872F39}"/>
    <cellStyle name="Output 3 6 4 2 3 2" xfId="4892" xr:uid="{3B50B50B-3A6D-4032-86FD-DD5A05357727}"/>
    <cellStyle name="Output 3 6 4 2 3 2 2" xfId="7950" xr:uid="{DD7623D3-5242-4A4F-9399-E5C953C79609}"/>
    <cellStyle name="Output 3 6 4 2 3 2 3" xfId="10987" xr:uid="{A16C44FC-1B1D-4FC1-A2CD-706FCD7466CA}"/>
    <cellStyle name="Output 3 6 4 2 3 2 4" xfId="14024" xr:uid="{03EE6D4A-2DE2-4E9B-8EC4-B0E902108C7D}"/>
    <cellStyle name="Output 3 6 4 2 3 3" xfId="6416" xr:uid="{724917AE-BD16-4182-A858-B443263D1D1E}"/>
    <cellStyle name="Output 3 6 4 2 3 4" xfId="9453" xr:uid="{54BE19AA-4C21-4F55-BA87-C3BF16147A45}"/>
    <cellStyle name="Output 3 6 4 2 3 5" xfId="12490" xr:uid="{D94E0F08-7B02-4EAC-9209-101BEE0012CB}"/>
    <cellStyle name="Output 3 6 4 2 4" xfId="3711" xr:uid="{3D2B5A71-3CF4-4E0F-814E-A4E378F84B31}"/>
    <cellStyle name="Output 3 6 4 2 4 2" xfId="5147" xr:uid="{66A34DA6-5ABF-47DC-A36B-E76F51DFE9B8}"/>
    <cellStyle name="Output 3 6 4 2 4 2 2" xfId="8205" xr:uid="{69771DF2-F04A-4F6A-9137-213E78FC4239}"/>
    <cellStyle name="Output 3 6 4 2 4 2 3" xfId="11242" xr:uid="{654C24FE-2D4F-4ED9-89DB-92B75C373F52}"/>
    <cellStyle name="Output 3 6 4 2 4 2 4" xfId="14279" xr:uid="{363F12CF-9BCF-4A77-98CC-D0E839C22FE1}"/>
    <cellStyle name="Output 3 6 4 2 4 3" xfId="6769" xr:uid="{AE55795F-BA4B-43B5-844C-1371321165C8}"/>
    <cellStyle name="Output 3 6 4 2 4 4" xfId="9806" xr:uid="{0DB6E4CF-1263-4170-9165-87F5320FE9BF}"/>
    <cellStyle name="Output 3 6 4 2 4 5" xfId="12843" xr:uid="{73EE5B15-23B2-4B8E-940B-F5EAB965480C}"/>
    <cellStyle name="Output 3 6 4 2 5" xfId="4063" xr:uid="{AEE5FD1D-94A1-4493-88A1-7A86D63A347A}"/>
    <cellStyle name="Output 3 6 4 2 5 2" xfId="7121" xr:uid="{65F5A8C3-B0B7-484F-B687-565F721BEBF2}"/>
    <cellStyle name="Output 3 6 4 2 5 3" xfId="10158" xr:uid="{AA6B620E-64BC-4004-B524-C78AEF20554B}"/>
    <cellStyle name="Output 3 6 4 2 5 4" xfId="13195" xr:uid="{A872DED9-5B7A-44E5-9D4F-7075CFBAB455}"/>
    <cellStyle name="Output 3 6 4 2 6" xfId="5564" xr:uid="{6B879E38-83C5-4A24-BDF2-906D702242DA}"/>
    <cellStyle name="Output 3 6 4 2 7" xfId="8601" xr:uid="{BCB0C22E-8739-4FAA-853C-78A4AE22379A}"/>
    <cellStyle name="Output 3 6 4 2 8" xfId="11638" xr:uid="{492FF3C0-48CE-4BE7-A524-12EA66E28858}"/>
    <cellStyle name="Output 3 6 4 3" xfId="2724" xr:uid="{751F6CBF-3D06-4533-A418-C545E6E2CD49}"/>
    <cellStyle name="Output 3 6 4 3 2" xfId="4258" xr:uid="{F0DCB0E6-B449-4791-8B47-D9296AB560C5}"/>
    <cellStyle name="Output 3 6 4 3 2 2" xfId="7316" xr:uid="{08B14E2A-B762-44D5-916C-5532BC5508FD}"/>
    <cellStyle name="Output 3 6 4 3 2 3" xfId="10353" xr:uid="{878EF220-D77D-47C2-90CB-8C2BEE9BD010}"/>
    <cellStyle name="Output 3 6 4 3 2 4" xfId="13390" xr:uid="{9C1FB2E7-B568-407C-B3F5-BED0084B476F}"/>
    <cellStyle name="Output 3 6 4 3 3" xfId="5782" xr:uid="{BF8DA80F-49D0-46D3-A905-2F327E77BC92}"/>
    <cellStyle name="Output 3 6 4 3 4" xfId="8819" xr:uid="{4D4949C1-6B7A-46FD-8035-B6319AC6D568}"/>
    <cellStyle name="Output 3 6 4 3 5" xfId="11856" xr:uid="{A730136E-62D5-4B97-8A68-28EEEEF75EEB}"/>
    <cellStyle name="Output 3 6 4 4" xfId="3145" xr:uid="{B0A5852D-DCD9-4388-B9DF-7BC9E44904BB}"/>
    <cellStyle name="Output 3 6 4 4 2" xfId="4679" xr:uid="{029A158B-49BB-4F8F-A6BB-9CE783CE96C7}"/>
    <cellStyle name="Output 3 6 4 4 2 2" xfId="7737" xr:uid="{B622EC24-FAEE-4362-B554-D3B4735F5BC5}"/>
    <cellStyle name="Output 3 6 4 4 2 3" xfId="10774" xr:uid="{17524F15-7A18-4B62-B102-A641649E2B5D}"/>
    <cellStyle name="Output 3 6 4 4 2 4" xfId="13811" xr:uid="{915C2406-AF51-4D32-9121-74DD25448030}"/>
    <cellStyle name="Output 3 6 4 4 3" xfId="6203" xr:uid="{53896404-4DDD-4106-A0E8-F7B2B187386F}"/>
    <cellStyle name="Output 3 6 4 4 4" xfId="9240" xr:uid="{1EA5D403-E897-4949-85BD-550A52348B17}"/>
    <cellStyle name="Output 3 6 4 4 5" xfId="12277" xr:uid="{E7E3993C-A202-4248-96F0-21208C83EA8D}"/>
    <cellStyle name="Output 3 6 4 5" xfId="3498" xr:uid="{AE6EA4FA-33AE-482C-A2DE-42C7F241E5C4}"/>
    <cellStyle name="Output 3 6 4 5 2" xfId="5007" xr:uid="{139C5C03-4568-48BD-AA0C-F3EA1308FA83}"/>
    <cellStyle name="Output 3 6 4 5 2 2" xfId="8065" xr:uid="{3AF31A66-25B6-4CA0-8244-AD69F6F398D0}"/>
    <cellStyle name="Output 3 6 4 5 2 3" xfId="11102" xr:uid="{1FCBEACA-246B-4310-B223-2FC73EE9CDB6}"/>
    <cellStyle name="Output 3 6 4 5 2 4" xfId="14139" xr:uid="{38AEC9CE-8347-469D-9D6C-F7A677371B94}"/>
    <cellStyle name="Output 3 6 4 5 3" xfId="6556" xr:uid="{1C57AD84-9A1A-4189-A17C-C012EFDE8C4E}"/>
    <cellStyle name="Output 3 6 4 5 4" xfId="9593" xr:uid="{574FE730-2E81-4D23-B3A1-FDC73EEB6446}"/>
    <cellStyle name="Output 3 6 4 5 5" xfId="12630" xr:uid="{0D0D8253-47EB-475E-8509-EAD61C8E9501}"/>
    <cellStyle name="Output 3 6 4 6" xfId="3900" xr:uid="{AD078140-0941-43B9-95DF-05585AC4733B}"/>
    <cellStyle name="Output 3 6 4 6 2" xfId="6958" xr:uid="{78E62E45-5453-42FD-9884-F5F5164C406B}"/>
    <cellStyle name="Output 3 6 4 6 3" xfId="9995" xr:uid="{BC510B9B-B050-41DF-8847-74EA229D5544}"/>
    <cellStyle name="Output 3 6 4 6 4" xfId="13032" xr:uid="{B89B49E1-9AD3-4FB6-8766-BB2261BF67DF}"/>
    <cellStyle name="Output 3 6 4 7" xfId="5351" xr:uid="{0CDD2C48-2266-4F08-9895-3EFD86B9EE66}"/>
    <cellStyle name="Output 3 6 4 8" xfId="8388" xr:uid="{CDEE1A59-D83F-4001-8BE3-A3D3AAC9FEAE}"/>
    <cellStyle name="Output 3 6 4 9" xfId="11425" xr:uid="{31DC3E50-A31D-47DB-96EC-AC0E50ADE661}"/>
    <cellStyle name="Output 3 6 5" xfId="2362" xr:uid="{011C9A7C-FCCF-416B-B529-DC3DA8951B54}"/>
    <cellStyle name="Output 3 6 5 2" xfId="2575" xr:uid="{E8C991EE-47C7-4A8B-93BC-0B6A59EAA245}"/>
    <cellStyle name="Output 3 6 5 2 2" xfId="3006" xr:uid="{8112445E-295D-468E-926D-C40AE738FE55}"/>
    <cellStyle name="Output 3 6 5 2 2 2" xfId="4540" xr:uid="{AE73ED12-09A9-41C8-B684-EBDA23E0C308}"/>
    <cellStyle name="Output 3 6 5 2 2 2 2" xfId="7598" xr:uid="{7DF019F7-03F9-4A75-AC53-1F4A49F21057}"/>
    <cellStyle name="Output 3 6 5 2 2 2 3" xfId="10635" xr:uid="{0F389DB5-2142-48CC-A8EA-5F2BDFFA458C}"/>
    <cellStyle name="Output 3 6 5 2 2 2 4" xfId="13672" xr:uid="{80365EB9-58C1-474B-86AE-9A58FD93058C}"/>
    <cellStyle name="Output 3 6 5 2 2 3" xfId="6064" xr:uid="{8BA7C396-902B-4A44-95A0-375C798B71E9}"/>
    <cellStyle name="Output 3 6 5 2 2 4" xfId="9101" xr:uid="{1732DD7B-316E-485D-AB8D-774E96EF3082}"/>
    <cellStyle name="Output 3 6 5 2 2 5" xfId="12138" xr:uid="{E1FB3005-11E1-465A-AD3A-04540CEA0302}"/>
    <cellStyle name="Output 3 6 5 2 3" xfId="3427" xr:uid="{C57CAB76-0266-4B49-B6B0-A8A5F5FE5CE0}"/>
    <cellStyle name="Output 3 6 5 2 3 2" xfId="4961" xr:uid="{82B18358-662A-4460-AE61-A8E2E6EB8F91}"/>
    <cellStyle name="Output 3 6 5 2 3 2 2" xfId="8019" xr:uid="{0F1B7613-D4B8-4A0A-8D1F-2AEB945B349B}"/>
    <cellStyle name="Output 3 6 5 2 3 2 3" xfId="11056" xr:uid="{558E056A-505F-4BAC-A692-0C43D247E509}"/>
    <cellStyle name="Output 3 6 5 2 3 2 4" xfId="14093" xr:uid="{1ADDE62E-01F1-49C9-8D00-5DAD75F6BD22}"/>
    <cellStyle name="Output 3 6 5 2 3 3" xfId="6485" xr:uid="{384B28C8-5A66-47DC-B81D-329A4A8DB3ED}"/>
    <cellStyle name="Output 3 6 5 2 3 4" xfId="9522" xr:uid="{56D5F9D7-0719-428C-9D72-5AA615DC0257}"/>
    <cellStyle name="Output 3 6 5 2 3 5" xfId="12559" xr:uid="{DDFDB452-C6F6-407D-B64C-56372806066F}"/>
    <cellStyle name="Output 3 6 5 2 4" xfId="3780" xr:uid="{30BA41D0-FEE7-4A07-AE19-666A735668B9}"/>
    <cellStyle name="Output 3 6 5 2 4 2" xfId="5193" xr:uid="{9A3D1DFB-9548-41F4-BCFC-16A09C9DA1E7}"/>
    <cellStyle name="Output 3 6 5 2 4 2 2" xfId="8251" xr:uid="{5E9287C2-F4A3-4CB2-9138-64047C68D1E2}"/>
    <cellStyle name="Output 3 6 5 2 4 2 3" xfId="11288" xr:uid="{1FB80E2F-C7F9-400A-BB40-D16EDACFFFA2}"/>
    <cellStyle name="Output 3 6 5 2 4 2 4" xfId="14325" xr:uid="{75F1433E-7077-4AA9-BD2D-4DD9ADB33F80}"/>
    <cellStyle name="Output 3 6 5 2 4 3" xfId="6838" xr:uid="{F89BB4E1-8748-43F8-BA96-92942804ED95}"/>
    <cellStyle name="Output 3 6 5 2 4 4" xfId="9875" xr:uid="{0438847C-6919-459F-B431-79C2D7145973}"/>
    <cellStyle name="Output 3 6 5 2 4 5" xfId="12912" xr:uid="{AF7D254B-4084-4BFE-B3FF-4C8D733CA875}"/>
    <cellStyle name="Output 3 6 5 2 5" xfId="4109" xr:uid="{9F2170CF-3F91-465A-83BB-609545B99E9F}"/>
    <cellStyle name="Output 3 6 5 2 5 2" xfId="7167" xr:uid="{D463FA43-B99A-4AE0-AB11-CEDE7FB66F46}"/>
    <cellStyle name="Output 3 6 5 2 5 3" xfId="10204" xr:uid="{5A828428-DDB0-4BED-9D74-818A63A17DD7}"/>
    <cellStyle name="Output 3 6 5 2 5 4" xfId="13241" xr:uid="{7FAFFB43-202F-4D4B-96E8-057630D45078}"/>
    <cellStyle name="Output 3 6 5 2 6" xfId="5633" xr:uid="{0F69B4A5-3306-4FA1-81F0-88DF9D63B109}"/>
    <cellStyle name="Output 3 6 5 2 7" xfId="8670" xr:uid="{35EB135F-C9F7-43DA-B2DA-44E8044DADD1}"/>
    <cellStyle name="Output 3 6 5 2 8" xfId="11707" xr:uid="{D976D559-9B38-479C-AFD2-1CED9B4899BB}"/>
    <cellStyle name="Output 3 6 5 3" xfId="2793" xr:uid="{B736C80F-18BB-45EE-A79F-03C9E45D759E}"/>
    <cellStyle name="Output 3 6 5 3 2" xfId="4327" xr:uid="{C8535239-786A-467A-81CB-91FE4F61B447}"/>
    <cellStyle name="Output 3 6 5 3 2 2" xfId="7385" xr:uid="{BC6342CF-5664-432B-B8DE-CCBDB815BEC4}"/>
    <cellStyle name="Output 3 6 5 3 2 3" xfId="10422" xr:uid="{E3464206-E593-4A1F-AFF5-7F89818AABA5}"/>
    <cellStyle name="Output 3 6 5 3 2 4" xfId="13459" xr:uid="{7780CD8C-B435-44E4-9CB2-58EB3E156121}"/>
    <cellStyle name="Output 3 6 5 3 3" xfId="5851" xr:uid="{AE031FBC-E2E5-4F58-8C67-2295902AC035}"/>
    <cellStyle name="Output 3 6 5 3 4" xfId="8888" xr:uid="{90842E0E-4C6E-4BE6-9392-B1DB4FBA9112}"/>
    <cellStyle name="Output 3 6 5 3 5" xfId="11925" xr:uid="{A4336981-BDB7-40BB-85A2-C7A997D22DCE}"/>
    <cellStyle name="Output 3 6 5 4" xfId="3214" xr:uid="{2CF124C7-47D1-41C4-971B-6CC87B3536E3}"/>
    <cellStyle name="Output 3 6 5 4 2" xfId="4748" xr:uid="{89CE3A2B-BBCF-47A9-892B-6F4808709649}"/>
    <cellStyle name="Output 3 6 5 4 2 2" xfId="7806" xr:uid="{19C6A1AF-1C39-493C-94F1-8F463C8EDDF1}"/>
    <cellStyle name="Output 3 6 5 4 2 3" xfId="10843" xr:uid="{94EC6F22-59CF-41D4-9206-0FCA85D054D6}"/>
    <cellStyle name="Output 3 6 5 4 2 4" xfId="13880" xr:uid="{2A8A07A9-4BCF-4132-A703-CF60DE2013DA}"/>
    <cellStyle name="Output 3 6 5 4 3" xfId="6272" xr:uid="{49CAE434-F57A-46FD-8028-AC4363D5A289}"/>
    <cellStyle name="Output 3 6 5 4 4" xfId="9309" xr:uid="{F0F443C9-83A6-4127-AA91-DA0392C66218}"/>
    <cellStyle name="Output 3 6 5 4 5" xfId="12346" xr:uid="{93469EEF-1B94-4C9E-867A-6B36C06B5A99}"/>
    <cellStyle name="Output 3 6 5 5" xfId="3567" xr:uid="{504571C9-9252-4F94-BAA8-4A311AB682B6}"/>
    <cellStyle name="Output 3 6 5 5 2" xfId="5053" xr:uid="{F5B27317-D574-4D7C-A75D-5AFFEEDFC2ED}"/>
    <cellStyle name="Output 3 6 5 5 2 2" xfId="8111" xr:uid="{5CDFC49A-7C65-4CB6-8E9B-BBBB7A6650D5}"/>
    <cellStyle name="Output 3 6 5 5 2 3" xfId="11148" xr:uid="{25A2D3A8-A9D4-4610-B2D3-2A8BCB28CF0B}"/>
    <cellStyle name="Output 3 6 5 5 2 4" xfId="14185" xr:uid="{B924B591-BA18-4C79-877E-A86F7D7C690C}"/>
    <cellStyle name="Output 3 6 5 5 3" xfId="6625" xr:uid="{8629ADBE-9BA5-417F-BAB5-70F3B0C11053}"/>
    <cellStyle name="Output 3 6 5 5 4" xfId="9662" xr:uid="{BAE934FB-2F6F-4DA0-AA46-220A38F7D4F4}"/>
    <cellStyle name="Output 3 6 5 5 5" xfId="12699" xr:uid="{DFAA02E1-A8A9-41CE-A098-3DDB62E951FF}"/>
    <cellStyle name="Output 3 6 5 6" xfId="3969" xr:uid="{F29688F9-67E8-4347-8D6C-FDF50607B953}"/>
    <cellStyle name="Output 3 6 5 6 2" xfId="7027" xr:uid="{41BE7AB5-8161-4EF4-B85A-5D7045843131}"/>
    <cellStyle name="Output 3 6 5 6 3" xfId="10064" xr:uid="{7E8D34C2-F30E-4A30-A48D-5C05C7D2CA1C}"/>
    <cellStyle name="Output 3 6 5 6 4" xfId="13101" xr:uid="{158C6CED-CA9D-44AB-9000-B95F234F6572}"/>
    <cellStyle name="Output 3 6 5 7" xfId="5420" xr:uid="{B45A725F-7B28-4F7E-8EA9-B5EB32DB11BE}"/>
    <cellStyle name="Output 3 6 5 8" xfId="8457" xr:uid="{B26A237B-E775-4776-943E-092BEFC1FFE2}"/>
    <cellStyle name="Output 3 6 5 9" xfId="11494" xr:uid="{1B550E80-086F-478E-A065-8BC5CC1D0E85}"/>
    <cellStyle name="Output 3 6 6" xfId="2399" xr:uid="{81B56B40-6CAE-4367-9971-FF49EF01D185}"/>
    <cellStyle name="Output 3 6 6 2" xfId="2830" xr:uid="{D7CC41B6-E210-4DDF-A443-AA3F6A43573B}"/>
    <cellStyle name="Output 3 6 6 2 2" xfId="4364" xr:uid="{DA899893-DF26-4FCB-BD49-F23725F63C08}"/>
    <cellStyle name="Output 3 6 6 2 2 2" xfId="7422" xr:uid="{B5AAF213-D593-4BA8-A152-312ACD6221AD}"/>
    <cellStyle name="Output 3 6 6 2 2 3" xfId="10459" xr:uid="{BE1952C4-83DF-4B87-BDCF-4CD02EA04180}"/>
    <cellStyle name="Output 3 6 6 2 2 4" xfId="13496" xr:uid="{F328BD90-8541-4812-8960-C567E23AA3A3}"/>
    <cellStyle name="Output 3 6 6 2 3" xfId="5888" xr:uid="{88773642-0C86-4900-B7B2-A30B5FD9938B}"/>
    <cellStyle name="Output 3 6 6 2 4" xfId="8925" xr:uid="{C4EAB019-18C2-4DF2-B02C-C3B15BF63D15}"/>
    <cellStyle name="Output 3 6 6 2 5" xfId="11962" xr:uid="{0716719B-70EE-4A89-B58C-802A7834FEF8}"/>
    <cellStyle name="Output 3 6 6 3" xfId="3251" xr:uid="{9BE95921-ED32-4BF3-8DE5-47475FF04C97}"/>
    <cellStyle name="Output 3 6 6 3 2" xfId="4785" xr:uid="{32A6D94C-1FCC-4187-A05E-FB392E128331}"/>
    <cellStyle name="Output 3 6 6 3 2 2" xfId="7843" xr:uid="{F9C429A5-F840-4247-9C69-6E25FD12F2D9}"/>
    <cellStyle name="Output 3 6 6 3 2 3" xfId="10880" xr:uid="{3B9F29DF-73BA-465D-BC44-204E1C62BF1A}"/>
    <cellStyle name="Output 3 6 6 3 2 4" xfId="13917" xr:uid="{5B0D416B-79DD-411E-9A15-B3C9196BA665}"/>
    <cellStyle name="Output 3 6 6 3 3" xfId="6309" xr:uid="{89D46D90-C67D-44B4-9F51-852973CE894F}"/>
    <cellStyle name="Output 3 6 6 3 4" xfId="9346" xr:uid="{BADE3416-0CCC-4232-967A-2EFE23DC9B1C}"/>
    <cellStyle name="Output 3 6 6 3 5" xfId="12383" xr:uid="{63976C72-89D6-4EEE-B771-9C1C0507B4EF}"/>
    <cellStyle name="Output 3 6 6 4" xfId="3604" xr:uid="{7E5E9F2D-6A4D-4374-BAD0-F5014A4AE182}"/>
    <cellStyle name="Output 3 6 6 4 2" xfId="5078" xr:uid="{157C543B-A346-4C2A-95F7-44C45CF904E2}"/>
    <cellStyle name="Output 3 6 6 4 2 2" xfId="8136" xr:uid="{0F474041-BA42-49A0-8235-0F78BD832857}"/>
    <cellStyle name="Output 3 6 6 4 2 3" xfId="11173" xr:uid="{1C42BC39-B30A-44C7-9040-0B9F374BEA49}"/>
    <cellStyle name="Output 3 6 6 4 2 4" xfId="14210" xr:uid="{A61C4F58-8A1C-4EA7-A2E8-6DE3C8EA74F9}"/>
    <cellStyle name="Output 3 6 6 4 3" xfId="6662" xr:uid="{176AF7ED-07B3-48DF-922D-7261DA9AC9B7}"/>
    <cellStyle name="Output 3 6 6 4 4" xfId="9699" xr:uid="{09AA805A-5030-41AE-8A32-5984EE208E75}"/>
    <cellStyle name="Output 3 6 6 4 5" xfId="12736" xr:uid="{F464E30E-856B-4998-BAA2-6D6D03CA52D1}"/>
    <cellStyle name="Output 3 6 6 5" xfId="3994" xr:uid="{48B9F52D-D608-4552-8B9C-6D6A59BE0C1E}"/>
    <cellStyle name="Output 3 6 6 5 2" xfId="7052" xr:uid="{7BDB7B9A-D3D9-4090-92D3-F54872405C4F}"/>
    <cellStyle name="Output 3 6 6 5 3" xfId="10089" xr:uid="{2B00AD7F-54FC-407D-A513-955C48534C88}"/>
    <cellStyle name="Output 3 6 6 5 4" xfId="13126" xr:uid="{6182BEA6-62C4-440D-BC2C-1B35CF52EB22}"/>
    <cellStyle name="Output 3 6 6 6" xfId="5457" xr:uid="{061B4FF0-B2C8-4E9A-B0CE-878BE32E9DA2}"/>
    <cellStyle name="Output 3 6 6 7" xfId="8494" xr:uid="{99C56882-4B0D-40AD-A1B3-60DF7518A8DE}"/>
    <cellStyle name="Output 3 6 6 8" xfId="11531" xr:uid="{C47CDC5B-6EB2-4937-B859-5418909F29DA}"/>
    <cellStyle name="Output 3 6 7" xfId="2617" xr:uid="{36D4EB16-EB9B-413B-B21C-AF1749636D28}"/>
    <cellStyle name="Output 3 6 7 2" xfId="4151" xr:uid="{932416C1-6161-4ADF-AFD9-55A8FCF38409}"/>
    <cellStyle name="Output 3 6 7 2 2" xfId="7209" xr:uid="{21F7383E-5AE3-4B2A-A0CD-7C895E881F1A}"/>
    <cellStyle name="Output 3 6 7 2 3" xfId="10246" xr:uid="{D1431737-34AC-488F-88FB-381A14DA8126}"/>
    <cellStyle name="Output 3 6 7 2 4" xfId="13283" xr:uid="{759114F2-E3F2-4185-BBDC-C6EDC9AF2F97}"/>
    <cellStyle name="Output 3 6 7 3" xfId="5675" xr:uid="{47086ABA-EBEA-45F0-9842-927B7B921EB2}"/>
    <cellStyle name="Output 3 6 7 4" xfId="8712" xr:uid="{FCDE94D9-E717-40C1-8B43-9A78B4E7FE1C}"/>
    <cellStyle name="Output 3 6 7 5" xfId="11749" xr:uid="{BF6DE495-E49A-4E91-8BB2-D2C7B95DA3C7}"/>
    <cellStyle name="Output 3 6 8" xfId="3038" xr:uid="{2EE6370B-C721-4B21-A9DB-8C79E87BA08C}"/>
    <cellStyle name="Output 3 6 8 2" xfId="4572" xr:uid="{E18B4247-4CAB-4A4D-8553-A2EB5D6A97DF}"/>
    <cellStyle name="Output 3 6 8 2 2" xfId="7630" xr:uid="{DA78D45C-2C6E-4817-A75A-4C8E9277C759}"/>
    <cellStyle name="Output 3 6 8 2 3" xfId="10667" xr:uid="{532C515E-CDA3-48E0-BD65-FDC30FE9E1D2}"/>
    <cellStyle name="Output 3 6 8 2 4" xfId="13704" xr:uid="{357593BB-0CFC-4E40-8E6A-05C6AD8EC5E2}"/>
    <cellStyle name="Output 3 6 8 3" xfId="6096" xr:uid="{516AADA2-1F69-4DB1-8F94-23387DD43BC8}"/>
    <cellStyle name="Output 3 6 8 4" xfId="9133" xr:uid="{72C44F75-295B-40BB-8C71-9A7C4909514C}"/>
    <cellStyle name="Output 3 6 8 5" xfId="12170" xr:uid="{242D54D5-07A9-480F-8F16-32D96AFF3FBF}"/>
    <cellStyle name="Output 3 6 9" xfId="3793" xr:uid="{F5A2BD70-9C68-4CB3-9D82-7D6DD17A7F51}"/>
    <cellStyle name="Output 3 6 9 2" xfId="6851" xr:uid="{FB400641-610E-4F30-9093-454139C8D07E}"/>
    <cellStyle name="Output 3 6 9 3" xfId="9888" xr:uid="{5B4BB635-8C48-475A-B99F-C35C0BB0C9BE}"/>
    <cellStyle name="Output 3 6 9 4" xfId="12925" xr:uid="{D518F6ED-72E3-4221-AD01-B3822B00596E}"/>
    <cellStyle name="Output 3 7" xfId="2191" xr:uid="{1B17A241-FD42-4DA7-9F7E-A0E4FF0B0BBE}"/>
    <cellStyle name="Output 3 7 2" xfId="2259" xr:uid="{2EC7948F-9D57-44A9-98C7-443634971401}"/>
    <cellStyle name="Output 3 7 2 2" xfId="2472" xr:uid="{3B194A7B-AAB3-470E-AEA7-21DE59ED7903}"/>
    <cellStyle name="Output 3 7 2 2 2" xfId="2903" xr:uid="{5AA16BC8-2C61-424D-B236-0D90DEA399B2}"/>
    <cellStyle name="Output 3 7 2 2 2 2" xfId="4437" xr:uid="{A4057C2C-A9D4-4A14-8AB8-8A1DD67F2CAF}"/>
    <cellStyle name="Output 3 7 2 2 2 2 2" xfId="7495" xr:uid="{53887486-02DB-4D06-9442-AA90BD6F3030}"/>
    <cellStyle name="Output 3 7 2 2 2 2 3" xfId="10532" xr:uid="{A2582316-FCB5-477D-8A2A-367F3865F5C2}"/>
    <cellStyle name="Output 3 7 2 2 2 2 4" xfId="13569" xr:uid="{B256FEF2-BE5D-432F-B6A4-216B3014BBCF}"/>
    <cellStyle name="Output 3 7 2 2 2 3" xfId="5961" xr:uid="{64D94322-B1B3-41D0-B523-350A6A26284D}"/>
    <cellStyle name="Output 3 7 2 2 2 4" xfId="8998" xr:uid="{558E5333-5523-4840-B4E3-94D53336D0B4}"/>
    <cellStyle name="Output 3 7 2 2 2 5" xfId="12035" xr:uid="{6F45002A-128D-430D-9608-649C70C3E580}"/>
    <cellStyle name="Output 3 7 2 2 3" xfId="3324" xr:uid="{A77FC707-76AD-44EB-A6D4-B823E5034FB6}"/>
    <cellStyle name="Output 3 7 2 2 3 2" xfId="4858" xr:uid="{D4CEA099-A690-4B51-8B0B-7F863CA887A6}"/>
    <cellStyle name="Output 3 7 2 2 3 2 2" xfId="7916" xr:uid="{16B4D5AB-61E9-4B4F-9AB1-7324CF840B1A}"/>
    <cellStyle name="Output 3 7 2 2 3 2 3" xfId="10953" xr:uid="{452E4F4D-D929-430E-8276-2A1F231EB4C0}"/>
    <cellStyle name="Output 3 7 2 2 3 2 4" xfId="13990" xr:uid="{80F14459-7194-4D29-B303-336EF13B0001}"/>
    <cellStyle name="Output 3 7 2 2 3 3" xfId="6382" xr:uid="{B86AB28E-61AD-42BB-B10E-0A6CA07C1CC9}"/>
    <cellStyle name="Output 3 7 2 2 3 4" xfId="9419" xr:uid="{717F0630-B7C5-4DD1-8B4A-A5CBD2968CBB}"/>
    <cellStyle name="Output 3 7 2 2 3 5" xfId="12456" xr:uid="{32A90663-16DB-4CB0-B2FD-3FD235689DE0}"/>
    <cellStyle name="Output 3 7 2 2 4" xfId="3677" xr:uid="{F8BD5FA8-30B1-49D3-9454-61189ED8D86A}"/>
    <cellStyle name="Output 3 7 2 2 4 2" xfId="5125" xr:uid="{E27069D6-8330-4768-8380-441C0BF4437A}"/>
    <cellStyle name="Output 3 7 2 2 4 2 2" xfId="8183" xr:uid="{D4A193DC-F7F4-474A-9111-0F143F130653}"/>
    <cellStyle name="Output 3 7 2 2 4 2 3" xfId="11220" xr:uid="{36035D8F-A104-404F-9E22-6EEF74FCC179}"/>
    <cellStyle name="Output 3 7 2 2 4 2 4" xfId="14257" xr:uid="{97F00CCC-21F1-4048-A9A7-FCD4C40697A1}"/>
    <cellStyle name="Output 3 7 2 2 4 3" xfId="6735" xr:uid="{0BC43816-11F4-435C-938E-99DD14C5C8EC}"/>
    <cellStyle name="Output 3 7 2 2 4 4" xfId="9772" xr:uid="{0D34BB24-F0DD-404F-A6D4-9677B40A9ACF}"/>
    <cellStyle name="Output 3 7 2 2 4 5" xfId="12809" xr:uid="{D35362B1-E1C9-42D1-8FCE-E1A759E40B7A}"/>
    <cellStyle name="Output 3 7 2 2 5" xfId="4041" xr:uid="{6C078237-4075-49BE-B80D-A0FC9EE522DE}"/>
    <cellStyle name="Output 3 7 2 2 5 2" xfId="7099" xr:uid="{AF0F460D-548D-4E53-8EC0-4B6EE6D978B6}"/>
    <cellStyle name="Output 3 7 2 2 5 3" xfId="10136" xr:uid="{E5BB85DB-E35A-4607-90FD-6F7515ACDC9B}"/>
    <cellStyle name="Output 3 7 2 2 5 4" xfId="13173" xr:uid="{3DAF14B5-FADF-4C08-B2F9-E050C3402050}"/>
    <cellStyle name="Output 3 7 2 2 6" xfId="5530" xr:uid="{CCE1AEB5-CF07-4C06-95CF-C15DAED79204}"/>
    <cellStyle name="Output 3 7 2 2 7" xfId="8567" xr:uid="{CBACF979-06D8-403C-8111-0007F426E97D}"/>
    <cellStyle name="Output 3 7 2 2 8" xfId="11604" xr:uid="{69D2271A-B009-4C8D-85A1-4DECA35D5F70}"/>
    <cellStyle name="Output 3 7 2 3" xfId="2690" xr:uid="{264EB53E-8C1D-4E30-92F1-B4BE272DAD03}"/>
    <cellStyle name="Output 3 7 2 3 2" xfId="4224" xr:uid="{9CE26CC1-A3E7-4318-B978-9FB4F4C89430}"/>
    <cellStyle name="Output 3 7 2 3 2 2" xfId="7282" xr:uid="{D11D7480-00EB-4700-8B6D-F28F23CFE543}"/>
    <cellStyle name="Output 3 7 2 3 2 3" xfId="10319" xr:uid="{277B4E69-4836-4B05-8586-AC508E32AFAE}"/>
    <cellStyle name="Output 3 7 2 3 2 4" xfId="13356" xr:uid="{AD2CD7FC-CC30-4536-A070-4B1DA3C1C249}"/>
    <cellStyle name="Output 3 7 2 3 3" xfId="5748" xr:uid="{3DFF1D8B-FC80-4A2C-8748-569DC271BCFF}"/>
    <cellStyle name="Output 3 7 2 3 4" xfId="8785" xr:uid="{4C005967-4499-43C8-8050-518BC695B755}"/>
    <cellStyle name="Output 3 7 2 3 5" xfId="11822" xr:uid="{D5FF5079-E961-4687-A175-ECC019D80279}"/>
    <cellStyle name="Output 3 7 2 4" xfId="3111" xr:uid="{4031E338-5D43-45E8-82EF-9B1F021200E2}"/>
    <cellStyle name="Output 3 7 2 4 2" xfId="4645" xr:uid="{E8538E84-203B-478B-887D-09C1AAA7B677}"/>
    <cellStyle name="Output 3 7 2 4 2 2" xfId="7703" xr:uid="{EF4D3D0E-7529-4E8F-9F25-520D33317953}"/>
    <cellStyle name="Output 3 7 2 4 2 3" xfId="10740" xr:uid="{EE838D0C-61D1-4E12-B944-6626D8C6DBF9}"/>
    <cellStyle name="Output 3 7 2 4 2 4" xfId="13777" xr:uid="{AF136D2A-2C68-43BA-9515-1CF2FA8432F4}"/>
    <cellStyle name="Output 3 7 2 4 3" xfId="6169" xr:uid="{779F7FA4-6D19-4BA2-8780-464545267C31}"/>
    <cellStyle name="Output 3 7 2 4 4" xfId="9206" xr:uid="{D9C85F3E-C3A2-42C0-B82A-1544571C8754}"/>
    <cellStyle name="Output 3 7 2 4 5" xfId="12243" xr:uid="{71AC3F71-5703-4C7C-8B63-7A31F46DF1F2}"/>
    <cellStyle name="Output 3 7 2 5" xfId="3464" xr:uid="{F633E5FF-9970-4AAC-AD2A-2A314DB249B8}"/>
    <cellStyle name="Output 3 7 2 5 2" xfId="4985" xr:uid="{334CE2D9-F5CD-4EAB-A649-8D48EDFA9211}"/>
    <cellStyle name="Output 3 7 2 5 2 2" xfId="8043" xr:uid="{E435F6A3-CE06-4EF0-A78E-577014CDB117}"/>
    <cellStyle name="Output 3 7 2 5 2 3" xfId="11080" xr:uid="{BDA086A4-AFB4-45EB-831F-5752ED411214}"/>
    <cellStyle name="Output 3 7 2 5 2 4" xfId="14117" xr:uid="{88B28FF5-DCEA-46D8-AF82-7740C5391318}"/>
    <cellStyle name="Output 3 7 2 5 3" xfId="6522" xr:uid="{8DC5B6A0-5863-486F-9E78-C58E0FF3C566}"/>
    <cellStyle name="Output 3 7 2 5 4" xfId="9559" xr:uid="{5E4BCD0C-6D84-4518-8AFF-C235C7E91157}"/>
    <cellStyle name="Output 3 7 2 5 5" xfId="12596" xr:uid="{AC23265D-EB2E-4E90-88F8-693AA9DD567B}"/>
    <cellStyle name="Output 3 7 2 6" xfId="3866" xr:uid="{5D4AE128-C38B-4A3A-BF12-B0D76A8E14E3}"/>
    <cellStyle name="Output 3 7 2 6 2" xfId="6924" xr:uid="{34D3FB34-843C-497F-BB90-4063A9A7D45C}"/>
    <cellStyle name="Output 3 7 2 6 3" xfId="9961" xr:uid="{2E715F0B-B61B-4928-8E40-50F65B788B2E}"/>
    <cellStyle name="Output 3 7 2 6 4" xfId="12998" xr:uid="{8C601AA0-918B-4097-B7F5-894C1391148E}"/>
    <cellStyle name="Output 3 7 2 7" xfId="5317" xr:uid="{2B42ECFF-6F45-4429-9AB8-8C3D55FBAEFF}"/>
    <cellStyle name="Output 3 7 2 8" xfId="8354" xr:uid="{FCE35AA1-BF52-4A95-BD08-CE1676DAB05A}"/>
    <cellStyle name="Output 3 7 2 9" xfId="11391" xr:uid="{DF27E24B-4722-4BB8-BEEF-9EF0D289D28B}"/>
    <cellStyle name="Output 3 7 3" xfId="2404" xr:uid="{52794DC0-FAEB-4241-8701-3E23076BA963}"/>
    <cellStyle name="Output 3 7 3 2" xfId="2835" xr:uid="{C69A3BD6-E8F4-4162-BEC1-3CF543FE5153}"/>
    <cellStyle name="Output 3 7 3 2 2" xfId="4369" xr:uid="{28216A18-2829-4C08-82AA-F0320DA94323}"/>
    <cellStyle name="Output 3 7 3 2 2 2" xfId="7427" xr:uid="{3EA9AAA2-121F-48C8-A8A2-D467E25EE597}"/>
    <cellStyle name="Output 3 7 3 2 2 3" xfId="10464" xr:uid="{65B77AED-33F8-433B-9FE0-D5CDE6E11AC9}"/>
    <cellStyle name="Output 3 7 3 2 2 4" xfId="13501" xr:uid="{92321060-4670-44B1-A698-F21CD34F55C5}"/>
    <cellStyle name="Output 3 7 3 2 3" xfId="5893" xr:uid="{6EE18CD7-BC87-4392-8643-784767939653}"/>
    <cellStyle name="Output 3 7 3 2 4" xfId="8930" xr:uid="{EA0C5680-A3AF-4FA7-8376-8B38C99F4F12}"/>
    <cellStyle name="Output 3 7 3 2 5" xfId="11967" xr:uid="{62E98414-523C-402F-A17B-A1B154D6D458}"/>
    <cellStyle name="Output 3 7 3 3" xfId="3256" xr:uid="{50C3E7CC-A8AF-4BC2-A230-FC8B87EEC695}"/>
    <cellStyle name="Output 3 7 3 3 2" xfId="4790" xr:uid="{0D7C7DFC-D700-40DC-AD3A-9A0C0C379816}"/>
    <cellStyle name="Output 3 7 3 3 2 2" xfId="7848" xr:uid="{444C64C1-3BDB-4108-9102-A023CB444FAB}"/>
    <cellStyle name="Output 3 7 3 3 2 3" xfId="10885" xr:uid="{C4CBA2FD-80EB-4016-BCA6-07941D9BF278}"/>
    <cellStyle name="Output 3 7 3 3 2 4" xfId="13922" xr:uid="{F7BE0187-BAC0-4F0D-8FE3-6B1542F6469D}"/>
    <cellStyle name="Output 3 7 3 3 3" xfId="6314" xr:uid="{45EAFF03-7EFA-484C-A4D1-B468EEBEF9ED}"/>
    <cellStyle name="Output 3 7 3 3 4" xfId="9351" xr:uid="{BAF6B721-C564-487E-80CC-BBEAD08EA29C}"/>
    <cellStyle name="Output 3 7 3 3 5" xfId="12388" xr:uid="{476DAC81-6346-4A21-BCB7-91A1009BBCBC}"/>
    <cellStyle name="Output 3 7 3 4" xfId="3609" xr:uid="{FE8FAA77-30C8-4D62-8509-49AED3061D0E}"/>
    <cellStyle name="Output 3 7 3 4 2" xfId="5081" xr:uid="{1F036992-ED43-46D2-A262-238E6C28C898}"/>
    <cellStyle name="Output 3 7 3 4 2 2" xfId="8139" xr:uid="{0B245728-ACAB-4F5A-9603-ECFD44B6EC45}"/>
    <cellStyle name="Output 3 7 3 4 2 3" xfId="11176" xr:uid="{BF483C7E-E9DD-4036-8704-AAEA11177D01}"/>
    <cellStyle name="Output 3 7 3 4 2 4" xfId="14213" xr:uid="{3FFF261C-BB77-4E5C-A877-B7C4C4781523}"/>
    <cellStyle name="Output 3 7 3 4 3" xfId="6667" xr:uid="{D6D7F037-BEAB-41E5-B5EE-FC650FCA933A}"/>
    <cellStyle name="Output 3 7 3 4 4" xfId="9704" xr:uid="{DF5EC44E-D8B5-4E1A-AD61-F973A7C460A7}"/>
    <cellStyle name="Output 3 7 3 4 5" xfId="12741" xr:uid="{9B499337-4514-4EAE-87C3-8F1D902B1E3C}"/>
    <cellStyle name="Output 3 7 3 5" xfId="3997" xr:uid="{4EC67892-9FC9-449D-888B-19AAB80C4259}"/>
    <cellStyle name="Output 3 7 3 5 2" xfId="7055" xr:uid="{BAFB5450-BDB4-4104-9C34-D21BF8F1095A}"/>
    <cellStyle name="Output 3 7 3 5 3" xfId="10092" xr:uid="{1D1F7F8E-BD67-46C1-B00A-07EF0D732A31}"/>
    <cellStyle name="Output 3 7 3 5 4" xfId="13129" xr:uid="{367C5B47-34B1-4C8E-8FC5-49CCA4EFA750}"/>
    <cellStyle name="Output 3 7 3 6" xfId="5462" xr:uid="{D544DAB3-BFFB-4D89-B220-C1596AAD1C77}"/>
    <cellStyle name="Output 3 7 3 7" xfId="8499" xr:uid="{CCFED6EA-7CDB-4984-AD96-E0FA0DBB8867}"/>
    <cellStyle name="Output 3 7 3 8" xfId="11536" xr:uid="{E598203A-0A52-4ACC-B4FD-2393019B3F08}"/>
    <cellStyle name="Output 3 7 4" xfId="2622" xr:uid="{E630FE6F-1B35-44EA-A417-562364BA7B10}"/>
    <cellStyle name="Output 3 7 4 2" xfId="4156" xr:uid="{14F01439-2D42-41F9-B6EF-54717167DE33}"/>
    <cellStyle name="Output 3 7 4 2 2" xfId="7214" xr:uid="{FB9A6111-D953-4AF7-B24D-FE9F9673267B}"/>
    <cellStyle name="Output 3 7 4 2 3" xfId="10251" xr:uid="{8EE9316B-F6C2-451C-A60C-B652D39A656D}"/>
    <cellStyle name="Output 3 7 4 2 4" xfId="13288" xr:uid="{5D307400-A4DE-4CC0-8ABF-A700688584F2}"/>
    <cellStyle name="Output 3 7 4 3" xfId="5680" xr:uid="{FF276FC5-5C39-4595-AA5D-47F964EA84CC}"/>
    <cellStyle name="Output 3 7 4 4" xfId="8717" xr:uid="{6A2F209E-BC48-45DD-AABE-956D05D6839A}"/>
    <cellStyle name="Output 3 7 4 5" xfId="11754" xr:uid="{923D6D8E-201B-4E8D-A41B-2618AC0CE498}"/>
    <cellStyle name="Output 3 7 5" xfId="3043" xr:uid="{D1497F06-37A2-4AD0-AAEF-974084816B16}"/>
    <cellStyle name="Output 3 7 5 2" xfId="4577" xr:uid="{73C90C31-F580-472E-8976-BC59C5C72C8B}"/>
    <cellStyle name="Output 3 7 5 2 2" xfId="7635" xr:uid="{20BEEF4B-A184-42E3-AC7F-BAE2144494B4}"/>
    <cellStyle name="Output 3 7 5 2 3" xfId="10672" xr:uid="{0F6964C3-0E38-4960-9166-B912C3445D98}"/>
    <cellStyle name="Output 3 7 5 2 4" xfId="13709" xr:uid="{FAF36B9B-ABD9-471E-AB19-4A7C9D236D59}"/>
    <cellStyle name="Output 3 7 5 3" xfId="6101" xr:uid="{956B6201-0F31-4434-8683-32C6967DA286}"/>
    <cellStyle name="Output 3 7 5 4" xfId="9138" xr:uid="{286B4E8C-7C0A-42C4-8096-92FF5F3C7C8B}"/>
    <cellStyle name="Output 3 7 5 5" xfId="12175" xr:uid="{FD84650E-7DFB-4D48-8E11-CC5DBFCA72E3}"/>
    <cellStyle name="Output 3 7 6" xfId="3798" xr:uid="{1EED84DB-37B7-468A-B6BB-E1FD5526E1CA}"/>
    <cellStyle name="Output 3 7 6 2" xfId="6856" xr:uid="{5FA613E5-5C34-43A9-A3A3-60459A50223B}"/>
    <cellStyle name="Output 3 7 6 3" xfId="9893" xr:uid="{5F390453-5E30-4272-A75F-16B54127B6F1}"/>
    <cellStyle name="Output 3 7 6 4" xfId="12930" xr:uid="{8764DF00-9590-432C-8A31-171BA0669A2C}"/>
    <cellStyle name="Output 3 7 7" xfId="5249" xr:uid="{6188403E-D0A7-435A-BAA5-EB9807FF8902}"/>
    <cellStyle name="Output 3 7 8" xfId="8286" xr:uid="{A42C651F-C884-49A9-AAA6-C88FE2AACA65}"/>
    <cellStyle name="Output 3 7 9" xfId="11323" xr:uid="{A1CAB385-9625-4BD7-B61E-5653F80D367E}"/>
    <cellStyle name="Output 3 8" xfId="2314" xr:uid="{BE2ED190-3EF3-4D9B-8BFA-77E3AA482FDD}"/>
    <cellStyle name="Output 3 8 2" xfId="2527" xr:uid="{DB23AA05-85CE-4541-A759-E570FF0D7EAA}"/>
    <cellStyle name="Output 3 8 2 2" xfId="2958" xr:uid="{EB0F7421-AF92-413A-B9EF-87980C249987}"/>
    <cellStyle name="Output 3 8 2 2 2" xfId="4492" xr:uid="{475DFF0F-075A-4B2A-92A5-6FC8A452000B}"/>
    <cellStyle name="Output 3 8 2 2 2 2" xfId="7550" xr:uid="{4771EBD4-80D6-4346-92DB-565E6B4F3033}"/>
    <cellStyle name="Output 3 8 2 2 2 3" xfId="10587" xr:uid="{A0A089B5-D72C-41D8-8610-7A2AB32D4FDA}"/>
    <cellStyle name="Output 3 8 2 2 2 4" xfId="13624" xr:uid="{E56D31A3-056C-41A1-BCF0-49CF38C0A1B9}"/>
    <cellStyle name="Output 3 8 2 2 3" xfId="6016" xr:uid="{C8EEFD21-54FC-4D2D-9153-727BB11E2524}"/>
    <cellStyle name="Output 3 8 2 2 4" xfId="9053" xr:uid="{C41A3145-D099-4688-88C6-68EDBB9A84E4}"/>
    <cellStyle name="Output 3 8 2 2 5" xfId="12090" xr:uid="{A787E938-15D1-4520-8480-A74EB9CC5F4E}"/>
    <cellStyle name="Output 3 8 2 3" xfId="3379" xr:uid="{F5595687-3289-404F-9EF6-1AA87F8984DC}"/>
    <cellStyle name="Output 3 8 2 3 2" xfId="4913" xr:uid="{6FA8F243-A193-43EB-A0CC-034B964C8FA0}"/>
    <cellStyle name="Output 3 8 2 3 2 2" xfId="7971" xr:uid="{9B363496-DDD1-4D0A-9CDE-595354A68AE9}"/>
    <cellStyle name="Output 3 8 2 3 2 3" xfId="11008" xr:uid="{622A694A-2D4E-420B-8336-10172555AB87}"/>
    <cellStyle name="Output 3 8 2 3 2 4" xfId="14045" xr:uid="{CDCA02E2-EDE6-4556-BB1E-2BA0F8E17053}"/>
    <cellStyle name="Output 3 8 2 3 3" xfId="6437" xr:uid="{F1ACC619-AC6A-4FEF-8C56-AA0F38C3C83C}"/>
    <cellStyle name="Output 3 8 2 3 4" xfId="9474" xr:uid="{3F5126E8-602C-4303-B503-9FDCDFCE4A25}"/>
    <cellStyle name="Output 3 8 2 3 5" xfId="12511" xr:uid="{EEA51CDE-C789-459C-A01D-E3926798171C}"/>
    <cellStyle name="Output 3 8 2 4" xfId="3732" xr:uid="{926BBA61-2803-4F48-8DAC-CAB9A9F694F5}"/>
    <cellStyle name="Output 3 8 2 4 2" xfId="5161" xr:uid="{EA2055C0-DAB6-4B46-8151-3BE52A698081}"/>
    <cellStyle name="Output 3 8 2 4 2 2" xfId="8219" xr:uid="{990652A1-4206-4469-ABCF-C935E6B4893D}"/>
    <cellStyle name="Output 3 8 2 4 2 3" xfId="11256" xr:uid="{CB1C56DC-5C25-4A87-B477-C55F65CD49E3}"/>
    <cellStyle name="Output 3 8 2 4 2 4" xfId="14293" xr:uid="{87F7D1FF-8AC5-4281-A324-CF3C1E9FDD0F}"/>
    <cellStyle name="Output 3 8 2 4 3" xfId="6790" xr:uid="{8EA4CC8B-E16D-42C8-9C57-C1FC7A759CAC}"/>
    <cellStyle name="Output 3 8 2 4 4" xfId="9827" xr:uid="{BCC70D63-0321-4D9C-B82A-3D6EF69454C8}"/>
    <cellStyle name="Output 3 8 2 4 5" xfId="12864" xr:uid="{0B827182-374D-410F-BEFD-22E7EB0DCD16}"/>
    <cellStyle name="Output 3 8 2 5" xfId="4077" xr:uid="{A5E0F79E-D442-4F33-B944-BA926761C282}"/>
    <cellStyle name="Output 3 8 2 5 2" xfId="7135" xr:uid="{1CE814A7-8DD1-42DF-9343-481B610F3692}"/>
    <cellStyle name="Output 3 8 2 5 3" xfId="10172" xr:uid="{F3F66A6C-1548-47A3-BC76-6E036D27DE3B}"/>
    <cellStyle name="Output 3 8 2 5 4" xfId="13209" xr:uid="{803A9DFD-2DB2-4838-B557-10444D9BDAC9}"/>
    <cellStyle name="Output 3 8 2 6" xfId="5585" xr:uid="{5FE098BE-018C-4469-BA01-83F5161F5DBB}"/>
    <cellStyle name="Output 3 8 2 7" xfId="8622" xr:uid="{383E2B5C-883F-4A81-805B-06BDDD4BFB2C}"/>
    <cellStyle name="Output 3 8 2 8" xfId="11659" xr:uid="{83D8D49E-EE77-4078-8293-149796B4064C}"/>
    <cellStyle name="Output 3 8 3" xfId="2745" xr:uid="{A6C09106-2F3F-45B2-B72D-34BEDA80B984}"/>
    <cellStyle name="Output 3 8 3 2" xfId="4279" xr:uid="{9BA5D2DD-F045-434A-BDBC-8B9DAF87FB7D}"/>
    <cellStyle name="Output 3 8 3 2 2" xfId="7337" xr:uid="{70C41E74-83D7-42DD-A87D-F92A0C5A0694}"/>
    <cellStyle name="Output 3 8 3 2 3" xfId="10374" xr:uid="{75B74249-DFD6-4E6D-99B9-7F411BB0DF21}"/>
    <cellStyle name="Output 3 8 3 2 4" xfId="13411" xr:uid="{A26C9E86-92D2-4749-AEF7-E6BB63C23260}"/>
    <cellStyle name="Output 3 8 3 3" xfId="5803" xr:uid="{1275E5CF-A239-4DAE-A39E-8F81DC34E0A7}"/>
    <cellStyle name="Output 3 8 3 4" xfId="8840" xr:uid="{1DB5B425-ADA0-40D2-967D-0344401E65B5}"/>
    <cellStyle name="Output 3 8 3 5" xfId="11877" xr:uid="{21436E8A-DFA2-4A9F-A021-55E73960AC9C}"/>
    <cellStyle name="Output 3 8 4" xfId="3166" xr:uid="{0EEF00AB-65C4-45A9-BACB-257875322E8C}"/>
    <cellStyle name="Output 3 8 4 2" xfId="4700" xr:uid="{D215C797-64E0-47C4-BA64-A55B3B22E8EB}"/>
    <cellStyle name="Output 3 8 4 2 2" xfId="7758" xr:uid="{A56BA0E0-C156-47B1-92EE-C6CC382A6CA1}"/>
    <cellStyle name="Output 3 8 4 2 3" xfId="10795" xr:uid="{674900DF-CC8A-480E-BA20-13AE55CE1C08}"/>
    <cellStyle name="Output 3 8 4 2 4" xfId="13832" xr:uid="{A130A44E-6E74-4C0C-A28F-642FBE802786}"/>
    <cellStyle name="Output 3 8 4 3" xfId="6224" xr:uid="{B1023273-13EF-445F-A082-C96E38D30A61}"/>
    <cellStyle name="Output 3 8 4 4" xfId="9261" xr:uid="{10537C05-AAE6-415F-AF46-87BBC001A9A1}"/>
    <cellStyle name="Output 3 8 4 5" xfId="12298" xr:uid="{9FEC12C0-780F-4728-897F-73EBA41A0D87}"/>
    <cellStyle name="Output 3 8 5" xfId="3519" xr:uid="{AC1C9CFB-23BF-48C6-8D16-B2309BBE1426}"/>
    <cellStyle name="Output 3 8 5 2" xfId="5021" xr:uid="{B4CEDA03-1BF5-4099-AD8D-F3894CC1BF69}"/>
    <cellStyle name="Output 3 8 5 2 2" xfId="8079" xr:uid="{148E862E-3781-4081-BAE6-0E1B2DD9EDCF}"/>
    <cellStyle name="Output 3 8 5 2 3" xfId="11116" xr:uid="{00ADFED1-BD65-43F1-B896-7F33204BEE2C}"/>
    <cellStyle name="Output 3 8 5 2 4" xfId="14153" xr:uid="{D97A5EDF-C20C-4D60-9629-D6B4644E11C4}"/>
    <cellStyle name="Output 3 8 5 3" xfId="6577" xr:uid="{50F39251-ABBB-4AA6-85FE-B6BCBF9DDA42}"/>
    <cellStyle name="Output 3 8 5 4" xfId="9614" xr:uid="{9E34BBBC-F5C4-40CB-8FD6-955B122F8B5F}"/>
    <cellStyle name="Output 3 8 5 5" xfId="12651" xr:uid="{B70A6055-29CC-4F99-BB79-9BB11154CE63}"/>
    <cellStyle name="Output 3 8 6" xfId="3921" xr:uid="{5B480D02-F605-4523-BF29-97630A90BF35}"/>
    <cellStyle name="Output 3 8 6 2" xfId="6979" xr:uid="{06D028EE-326B-4698-84E0-DEF789B908AB}"/>
    <cellStyle name="Output 3 8 6 3" xfId="10016" xr:uid="{A5B9A8F8-1F36-4194-940C-32A720FB1FDB}"/>
    <cellStyle name="Output 3 8 6 4" xfId="13053" xr:uid="{6DD2803A-CB08-4184-BCCC-9D8C22E3AB48}"/>
    <cellStyle name="Output 3 8 7" xfId="5372" xr:uid="{BA24BE7D-429C-4194-A452-6ED17EA98F22}"/>
    <cellStyle name="Output 3 8 8" xfId="8409" xr:uid="{EAF2B26A-9FFF-48C6-B64D-81751783D8B9}"/>
    <cellStyle name="Output 3 8 9" xfId="11446" xr:uid="{A9EF8EB8-9CD7-41A0-944D-29EDEEC89FE1}"/>
    <cellStyle name="Output 3 9" xfId="2332" xr:uid="{7D50A994-D8B6-43CB-847D-AB0696D8863E}"/>
    <cellStyle name="Output 3 9 2" xfId="2545" xr:uid="{2C5BAE97-6FB8-41BF-87E0-C96B15513C2A}"/>
    <cellStyle name="Output 3 9 2 2" xfId="2976" xr:uid="{A3B2AECE-F1D3-48DE-8E43-E91A88DC1750}"/>
    <cellStyle name="Output 3 9 2 2 2" xfId="4510" xr:uid="{200AFFB0-DEA3-4FD8-81B3-E71C7E5BFF73}"/>
    <cellStyle name="Output 3 9 2 2 2 2" xfId="7568" xr:uid="{090106D1-EE70-4B2A-A530-E9F83E8517A5}"/>
    <cellStyle name="Output 3 9 2 2 2 3" xfId="10605" xr:uid="{75E0338A-2469-426E-9433-AEDE62BDA66F}"/>
    <cellStyle name="Output 3 9 2 2 2 4" xfId="13642" xr:uid="{6E5D98D1-19F4-4638-98F6-BA0406D38F4B}"/>
    <cellStyle name="Output 3 9 2 2 3" xfId="6034" xr:uid="{13113C55-3656-4947-9305-5CE297BD7389}"/>
    <cellStyle name="Output 3 9 2 2 4" xfId="9071" xr:uid="{65F0D472-2162-42E6-AA79-5C7E80FB94C4}"/>
    <cellStyle name="Output 3 9 2 2 5" xfId="12108" xr:uid="{88C03E8A-AA18-4DF5-BC64-DA44A2ECD18B}"/>
    <cellStyle name="Output 3 9 2 3" xfId="3397" xr:uid="{32612B99-0A96-4806-B0A0-C5C6CC418784}"/>
    <cellStyle name="Output 3 9 2 3 2" xfId="4931" xr:uid="{E60301F3-4182-4D7D-AD93-503DEC051ADC}"/>
    <cellStyle name="Output 3 9 2 3 2 2" xfId="7989" xr:uid="{68ADB71F-FF1F-4215-B11B-48382C1A4C27}"/>
    <cellStyle name="Output 3 9 2 3 2 3" xfId="11026" xr:uid="{CF2ABD37-C088-4215-AD68-B5A4B5641FF6}"/>
    <cellStyle name="Output 3 9 2 3 2 4" xfId="14063" xr:uid="{5F78F089-87F7-4153-B413-FA21BBDC34F1}"/>
    <cellStyle name="Output 3 9 2 3 3" xfId="6455" xr:uid="{3239C2B3-CE59-43A8-8FF8-13E5D2FA64CF}"/>
    <cellStyle name="Output 3 9 2 3 4" xfId="9492" xr:uid="{AF789D45-E8C5-49FA-B932-858C3FC0FA58}"/>
    <cellStyle name="Output 3 9 2 3 5" xfId="12529" xr:uid="{544664EA-DE11-4F43-A9A6-48086255D0B7}"/>
    <cellStyle name="Output 3 9 2 4" xfId="3750" xr:uid="{A0E4B46A-9574-4421-95B7-4C48F4021EEE}"/>
    <cellStyle name="Output 3 9 2 4 2" xfId="5173" xr:uid="{686ED845-3922-4E60-B791-7A66EECB69B6}"/>
    <cellStyle name="Output 3 9 2 4 2 2" xfId="8231" xr:uid="{86E553BD-79E7-4C14-8659-4CCB5F3EAE6F}"/>
    <cellStyle name="Output 3 9 2 4 2 3" xfId="11268" xr:uid="{50AF26B9-DB35-4BAA-AA12-4643663B71B9}"/>
    <cellStyle name="Output 3 9 2 4 2 4" xfId="14305" xr:uid="{69EB4956-AE47-4731-A7D5-9AD52A548051}"/>
    <cellStyle name="Output 3 9 2 4 3" xfId="6808" xr:uid="{7C27B83A-9D67-4D5F-9A7C-67E707EC9104}"/>
    <cellStyle name="Output 3 9 2 4 4" xfId="9845" xr:uid="{7BBB0C94-AE28-475D-A0B4-D1BC0D8E3E96}"/>
    <cellStyle name="Output 3 9 2 4 5" xfId="12882" xr:uid="{536448BE-7EB9-4BA7-A531-6ABEB63320C1}"/>
    <cellStyle name="Output 3 9 2 5" xfId="4089" xr:uid="{611A6A4E-8155-4B19-A220-EAFE0CE1CFD5}"/>
    <cellStyle name="Output 3 9 2 5 2" xfId="7147" xr:uid="{06BF7BBC-CA60-4A2D-B77C-29697E902E58}"/>
    <cellStyle name="Output 3 9 2 5 3" xfId="10184" xr:uid="{96C31AF9-DF0B-4336-A56C-BA56B55F969C}"/>
    <cellStyle name="Output 3 9 2 5 4" xfId="13221" xr:uid="{9D3CE00F-1F9A-4BA3-AAFE-29954BDF5BCA}"/>
    <cellStyle name="Output 3 9 2 6" xfId="5603" xr:uid="{8FD81E47-BAC4-4B0B-B615-60FCAF549A6E}"/>
    <cellStyle name="Output 3 9 2 7" xfId="8640" xr:uid="{F5DB39DE-37A7-45D2-8EC3-AB9745F35521}"/>
    <cellStyle name="Output 3 9 2 8" xfId="11677" xr:uid="{788D65D8-7357-41ED-AF19-832B1BAB3167}"/>
    <cellStyle name="Output 3 9 3" xfId="2763" xr:uid="{7DB03F48-3553-46EE-8AC7-191E7B5DCEC0}"/>
    <cellStyle name="Output 3 9 3 2" xfId="4297" xr:uid="{DF304A93-57FC-4554-AF92-B5D49D8B3C1A}"/>
    <cellStyle name="Output 3 9 3 2 2" xfId="7355" xr:uid="{A7BF46AE-8F66-42AF-8540-EFE2CB04349F}"/>
    <cellStyle name="Output 3 9 3 2 3" xfId="10392" xr:uid="{3B4891A5-AF42-468C-9D67-1E1090702AAC}"/>
    <cellStyle name="Output 3 9 3 2 4" xfId="13429" xr:uid="{46E8A5BD-8EE2-41F8-9315-111140B69B55}"/>
    <cellStyle name="Output 3 9 3 3" xfId="5821" xr:uid="{A06E1640-A140-462D-AB83-653B3C35D0EA}"/>
    <cellStyle name="Output 3 9 3 4" xfId="8858" xr:uid="{9C70D4CD-7B3E-418B-B035-39CB1C5A9BF2}"/>
    <cellStyle name="Output 3 9 3 5" xfId="11895" xr:uid="{46D8CA79-53DE-4E50-A4C7-0EE479F3FB10}"/>
    <cellStyle name="Output 3 9 4" xfId="3184" xr:uid="{63B03B08-92B7-47C5-8778-17C08D822FC2}"/>
    <cellStyle name="Output 3 9 4 2" xfId="4718" xr:uid="{9466E245-4EE6-4414-8486-E60E59B9A1A9}"/>
    <cellStyle name="Output 3 9 4 2 2" xfId="7776" xr:uid="{AA3F416A-DB32-4D49-AE13-F0CD8E6636C1}"/>
    <cellStyle name="Output 3 9 4 2 3" xfId="10813" xr:uid="{64571F3C-C90C-438F-9861-2EE5DC99A22E}"/>
    <cellStyle name="Output 3 9 4 2 4" xfId="13850" xr:uid="{43A22529-1A59-4DCF-95ED-318B54010084}"/>
    <cellStyle name="Output 3 9 4 3" xfId="6242" xr:uid="{8EFB9C68-66BD-4858-AF60-8C0D027F3DD9}"/>
    <cellStyle name="Output 3 9 4 4" xfId="9279" xr:uid="{A0B3208E-8569-48D6-9674-372600318DC3}"/>
    <cellStyle name="Output 3 9 4 5" xfId="12316" xr:uid="{5C9F7FFA-4206-421A-A222-0B5A95F75456}"/>
    <cellStyle name="Output 3 9 5" xfId="3537" xr:uid="{C2624277-8CF4-43F1-8CBF-47B0A803B52E}"/>
    <cellStyle name="Output 3 9 5 2" xfId="5033" xr:uid="{7E763638-7FF3-403E-B89E-8CBC00FDE760}"/>
    <cellStyle name="Output 3 9 5 2 2" xfId="8091" xr:uid="{007FC45D-FFAF-453F-9D55-8F8CFA29D4EB}"/>
    <cellStyle name="Output 3 9 5 2 3" xfId="11128" xr:uid="{48D17234-F1A1-498F-9DB0-B153993D050F}"/>
    <cellStyle name="Output 3 9 5 2 4" xfId="14165" xr:uid="{EA334E27-4AB7-4C26-81A3-48B635E14EC6}"/>
    <cellStyle name="Output 3 9 5 3" xfId="6595" xr:uid="{EE1EEA5D-067E-4D92-8592-F3CC1546409A}"/>
    <cellStyle name="Output 3 9 5 4" xfId="9632" xr:uid="{0E82790D-A4D5-46C8-95FB-DCD62D345100}"/>
    <cellStyle name="Output 3 9 5 5" xfId="12669" xr:uid="{24B8AE01-9144-48F4-967A-69D0E115422B}"/>
    <cellStyle name="Output 3 9 6" xfId="3939" xr:uid="{FDF2BD9F-2099-46BD-A4E0-2EA3B719CC5D}"/>
    <cellStyle name="Output 3 9 6 2" xfId="6997" xr:uid="{D41B7485-FBEA-44E6-A3F2-EAB0266A1F11}"/>
    <cellStyle name="Output 3 9 6 3" xfId="10034" xr:uid="{11AF8F1D-CDCA-40F5-B470-FD0ADBFF7D4C}"/>
    <cellStyle name="Output 3 9 6 4" xfId="13071" xr:uid="{14B4717B-D723-4F28-B3BA-93F1AC6FDEC4}"/>
    <cellStyle name="Output 3 9 7" xfId="5390" xr:uid="{4FEA656F-47FC-4163-A656-2F72EE3C47FA}"/>
    <cellStyle name="Output 3 9 8" xfId="8427" xr:uid="{7BE59F52-7041-4693-88DB-576AAE9F8E63}"/>
    <cellStyle name="Output 3 9 9" xfId="11464" xr:uid="{70868F31-E3DD-4744-BD40-D5A949BFC82D}"/>
    <cellStyle name="Output 4" xfId="2141" xr:uid="{E9ABD31C-57BD-4B58-AC52-62637947668C}"/>
    <cellStyle name="Title" xfId="1760" builtinId="15" customBuiltin="1"/>
    <cellStyle name="Title 2" xfId="1757" xr:uid="{80486B3A-9B18-4CB2-BA5A-D80049D3674F}"/>
    <cellStyle name="Title 3" xfId="2144" xr:uid="{93E572E1-8215-4DE1-9016-1DE3CFF930F2}"/>
    <cellStyle name="Title 4" xfId="2143" xr:uid="{CFD35FD2-A1D3-4BD6-8B51-F0DD1F8188D0}"/>
    <cellStyle name="Total" xfId="1774" builtinId="25" customBuiltin="1"/>
    <cellStyle name="Total 2" xfId="1758" xr:uid="{56D82E84-006A-4263-B604-46A00B47565C}"/>
    <cellStyle name="Total 3" xfId="2146" xr:uid="{7B37EEA2-6C3A-4B5C-82CA-41FD318DB012}"/>
    <cellStyle name="Total 3 10" xfId="2370" xr:uid="{7AB4E0CE-E34D-441F-BCDE-BC9C344FC77E}"/>
    <cellStyle name="Total 3 10 2" xfId="2801" xr:uid="{F39B077D-EE75-4BAB-97D1-195478B914D4}"/>
    <cellStyle name="Total 3 10 2 2" xfId="4335" xr:uid="{72A5DB6B-44C6-4E59-B527-238FB7C4CC5D}"/>
    <cellStyle name="Total 3 10 2 2 2" xfId="7393" xr:uid="{2BD56882-242F-4007-B45C-FE88103ECB35}"/>
    <cellStyle name="Total 3 10 2 2 3" xfId="10430" xr:uid="{5708BF53-3548-41F9-A65A-D70A9668E152}"/>
    <cellStyle name="Total 3 10 2 2 4" xfId="13467" xr:uid="{3A50BE48-1DD1-475F-BFB4-48E009CD184D}"/>
    <cellStyle name="Total 3 10 2 3" xfId="5859" xr:uid="{4E02F153-C8E4-47DC-A088-BBF9C9DB8B42}"/>
    <cellStyle name="Total 3 10 2 4" xfId="8896" xr:uid="{A036BC92-A755-4AF9-917B-896589C48C96}"/>
    <cellStyle name="Total 3 10 2 5" xfId="11933" xr:uid="{0D9D39DA-7BFB-416F-8B7B-4336305E249B}"/>
    <cellStyle name="Total 3 10 3" xfId="3222" xr:uid="{459E74CA-0BBF-45C0-BFCF-2505C1C921D1}"/>
    <cellStyle name="Total 3 10 3 2" xfId="4756" xr:uid="{C6B4413F-1565-45D7-8E19-2EB85669ABE8}"/>
    <cellStyle name="Total 3 10 3 2 2" xfId="7814" xr:uid="{18442D94-27C2-4251-8553-C3F211414BD5}"/>
    <cellStyle name="Total 3 10 3 2 3" xfId="10851" xr:uid="{C509143D-5988-4DB7-8358-C52B458DD3B0}"/>
    <cellStyle name="Total 3 10 3 2 4" xfId="13888" xr:uid="{955DF790-BC3E-44A2-9CDE-56C21512D36E}"/>
    <cellStyle name="Total 3 10 3 3" xfId="6280" xr:uid="{1AF943E3-6EB8-4837-9578-F2B9F2AFEA76}"/>
    <cellStyle name="Total 3 10 3 4" xfId="9317" xr:uid="{D5C95B0F-7792-4784-9E85-4659F5C657E8}"/>
    <cellStyle name="Total 3 10 3 5" xfId="12354" xr:uid="{0B194B9A-6CAC-42A5-8C4C-ACAAFE341ED8}"/>
    <cellStyle name="Total 3 10 4" xfId="3575" xr:uid="{D728FE6A-8336-4D7B-9E48-6D4D8D25368E}"/>
    <cellStyle name="Total 3 10 4 2" xfId="5059" xr:uid="{36106251-25F8-4D6B-A13B-6B25220076BE}"/>
    <cellStyle name="Total 3 10 4 2 2" xfId="8117" xr:uid="{29574D49-6374-45BE-AC14-3D26E6F823F4}"/>
    <cellStyle name="Total 3 10 4 2 3" xfId="11154" xr:uid="{508F1CBB-478C-42F0-90C8-322B614926AB}"/>
    <cellStyle name="Total 3 10 4 2 4" xfId="14191" xr:uid="{38F7ECC0-DAF1-4F06-BF13-63BF9AC9AC43}"/>
    <cellStyle name="Total 3 10 4 3" xfId="6633" xr:uid="{BFD252B3-0276-497B-9B95-1FEB18F95A18}"/>
    <cellStyle name="Total 3 10 4 4" xfId="9670" xr:uid="{507609F9-DE7B-4EB3-9C4F-9ECF8BD8A33E}"/>
    <cellStyle name="Total 3 10 4 5" xfId="12707" xr:uid="{6FFC0D3E-2E8B-458D-835E-E4E609E2ADCF}"/>
    <cellStyle name="Total 3 10 5" xfId="3975" xr:uid="{D011E6E8-9939-4F6B-B296-070E881039DA}"/>
    <cellStyle name="Total 3 10 5 2" xfId="7033" xr:uid="{A911E89A-8B2F-45D5-8EC4-179C4D057783}"/>
    <cellStyle name="Total 3 10 5 3" xfId="10070" xr:uid="{6251014F-6795-44F1-9234-0B2CF1244258}"/>
    <cellStyle name="Total 3 10 5 4" xfId="13107" xr:uid="{93812E2E-7DB0-4FD2-8BAD-7C217D9FB252}"/>
    <cellStyle name="Total 3 10 6" xfId="5428" xr:uid="{B62B5AA8-9F02-4E91-9B1A-0E33BAA31DAC}"/>
    <cellStyle name="Total 3 10 7" xfId="8465" xr:uid="{AC8D3143-0F44-467D-9756-403962B1C67C}"/>
    <cellStyle name="Total 3 10 8" xfId="11502" xr:uid="{A9CF2DAD-D56B-4EFD-A526-A2D9AE23514B}"/>
    <cellStyle name="Total 3 11" xfId="2588" xr:uid="{8CC73F5B-39D8-4250-B3AA-1EAF40C267C4}"/>
    <cellStyle name="Total 3 11 2" xfId="4122" xr:uid="{16F1FFB3-5F80-4D3D-BA0B-AFBF57FEDA50}"/>
    <cellStyle name="Total 3 11 2 2" xfId="7180" xr:uid="{6969CB69-9C7B-4194-ABC0-5E1A95A02F8E}"/>
    <cellStyle name="Total 3 11 2 3" xfId="10217" xr:uid="{67233337-C837-48E0-887D-B8C8BD60CEC3}"/>
    <cellStyle name="Total 3 11 2 4" xfId="13254" xr:uid="{31C5E7DD-3E9F-4E31-A701-D98E06947312}"/>
    <cellStyle name="Total 3 11 3" xfId="5646" xr:uid="{8ED8CEA4-4328-411C-A23D-A1EAC331AB01}"/>
    <cellStyle name="Total 3 11 4" xfId="8683" xr:uid="{AF32BCDA-132B-4942-B4E3-6C4CA8FECA87}"/>
    <cellStyle name="Total 3 11 5" xfId="11720" xr:uid="{B309F1B7-4DE1-4DCE-8C08-9265AA9BF18C}"/>
    <cellStyle name="Total 3 12" xfId="3009" xr:uid="{144140EC-4B3E-48D3-98DD-0C1B463D4B3D}"/>
    <cellStyle name="Total 3 12 2" xfId="4543" xr:uid="{46D69815-94CA-4EE0-8292-DE37DA8A5A7C}"/>
    <cellStyle name="Total 3 12 2 2" xfId="7601" xr:uid="{7BC88AE1-5115-41F0-B623-060150E7C812}"/>
    <cellStyle name="Total 3 12 2 3" xfId="10638" xr:uid="{FDE78E5F-FA20-49FE-AFD2-F5E2505EF10B}"/>
    <cellStyle name="Total 3 12 2 4" xfId="13675" xr:uid="{4FEC05D6-6E6F-4D5B-B19B-D836EAE0155A}"/>
    <cellStyle name="Total 3 12 3" xfId="6067" xr:uid="{0EF99E6E-2BF0-469F-9DCA-7670CF8B5316}"/>
    <cellStyle name="Total 3 12 4" xfId="9104" xr:uid="{F38415DB-E4CD-455B-8143-AB5142205D7E}"/>
    <cellStyle name="Total 3 12 5" xfId="12141" xr:uid="{AE3B87A0-5CD4-44E8-9249-CD40A706DB9F}"/>
    <cellStyle name="Total 3 13" xfId="3784" xr:uid="{C952678C-3C6B-400A-AF29-1007D45F6F07}"/>
    <cellStyle name="Total 3 13 2" xfId="6842" xr:uid="{138F178A-7331-4A94-9FD2-3A1051AE8B77}"/>
    <cellStyle name="Total 3 13 3" xfId="9879" xr:uid="{C9D5B170-1DF5-4A73-9674-97FF9343A15A}"/>
    <cellStyle name="Total 3 13 4" xfId="12916" xr:uid="{995060DE-B05A-412D-856B-0F43162A68C0}"/>
    <cellStyle name="Total 3 14" xfId="5215" xr:uid="{C4755B93-E6CC-4310-9B82-38D2BA042A7C}"/>
    <cellStyle name="Total 3 15" xfId="5195" xr:uid="{7C806A70-047C-46B7-B914-B1BCF7139B49}"/>
    <cellStyle name="Total 3 16" xfId="5206" xr:uid="{9600043F-6881-4BA1-8767-AB25405C7544}"/>
    <cellStyle name="Total 3 2" xfId="2154" xr:uid="{938A0369-7A95-49A5-B975-6F1BF5A162DF}"/>
    <cellStyle name="Total 3 2 10" xfId="5221" xr:uid="{F751E642-87D4-4107-B89D-D0FA6017BB79}"/>
    <cellStyle name="Total 3 2 11" xfId="8258" xr:uid="{272B1D26-3236-476C-B7D1-65D2126D8D92}"/>
    <cellStyle name="Total 3 2 12" xfId="11295" xr:uid="{04BDA5F8-0BD1-43EF-86B8-3176C6447B57}"/>
    <cellStyle name="Total 3 2 2" xfId="2198" xr:uid="{530576B5-ADC0-4B34-8E53-A6AF5478B37F}"/>
    <cellStyle name="Total 3 2 2 2" xfId="2266" xr:uid="{9526375D-8532-467A-B2F6-0F84402DAA6E}"/>
    <cellStyle name="Total 3 2 2 2 2" xfId="2479" xr:uid="{1C081E9B-BC74-4EDB-A3E0-AFBF42B9420F}"/>
    <cellStyle name="Total 3 2 2 2 2 2" xfId="2910" xr:uid="{7DF02A49-852E-4A9F-BB50-D9CAC4079E8A}"/>
    <cellStyle name="Total 3 2 2 2 2 2 2" xfId="4444" xr:uid="{5BF8BEA2-C9AE-43DD-B9CC-F3FBBA06F54B}"/>
    <cellStyle name="Total 3 2 2 2 2 2 2 2" xfId="7502" xr:uid="{8CE096CE-206A-411C-80B2-1FFD26278B80}"/>
    <cellStyle name="Total 3 2 2 2 2 2 2 3" xfId="10539" xr:uid="{5AAC0AA4-E69A-4E20-BD63-65588B428C6F}"/>
    <cellStyle name="Total 3 2 2 2 2 2 2 4" xfId="13576" xr:uid="{A255BDFD-A055-4E5A-A6CC-ADFE70BF3C46}"/>
    <cellStyle name="Total 3 2 2 2 2 2 3" xfId="5968" xr:uid="{2E85DED9-6640-4EB4-A96C-A8BDAFD0646C}"/>
    <cellStyle name="Total 3 2 2 2 2 2 4" xfId="9005" xr:uid="{B4EBD291-1CE8-49CE-98B7-54B9D790866D}"/>
    <cellStyle name="Total 3 2 2 2 2 2 5" xfId="12042" xr:uid="{745480BE-A987-40CB-B45C-526B31A51953}"/>
    <cellStyle name="Total 3 2 2 2 2 3" xfId="3331" xr:uid="{9001724E-F5D4-4A5C-9A27-34868A930FD1}"/>
    <cellStyle name="Total 3 2 2 2 2 3 2" xfId="4865" xr:uid="{8D2AB3DE-FBB4-4886-B6E4-B91E62CD21D5}"/>
    <cellStyle name="Total 3 2 2 2 2 3 2 2" xfId="7923" xr:uid="{CE805DFD-F360-41E7-99DA-B51850237B7B}"/>
    <cellStyle name="Total 3 2 2 2 2 3 2 3" xfId="10960" xr:uid="{A4B85A24-1E8E-44B9-8076-0F46743BB7D1}"/>
    <cellStyle name="Total 3 2 2 2 2 3 2 4" xfId="13997" xr:uid="{394D2D00-58AF-4AF8-8A91-ABB604293859}"/>
    <cellStyle name="Total 3 2 2 2 2 3 3" xfId="6389" xr:uid="{FFAEF615-93BD-4044-87D9-2F80FE8A053E}"/>
    <cellStyle name="Total 3 2 2 2 2 3 4" xfId="9426" xr:uid="{E5979AA4-4A64-4842-90D9-5FA04A233962}"/>
    <cellStyle name="Total 3 2 2 2 2 3 5" xfId="12463" xr:uid="{3188AC7A-ADEC-412A-9F9E-CE7803B29BF1}"/>
    <cellStyle name="Total 3 2 2 2 2 4" xfId="3684" xr:uid="{E682DA2B-FAD3-4718-9DB7-B568FF8BCF62}"/>
    <cellStyle name="Total 3 2 2 2 2 4 2" xfId="5130" xr:uid="{7292E9B7-658D-48CC-BBFF-B5F31FBB3CA3}"/>
    <cellStyle name="Total 3 2 2 2 2 4 2 2" xfId="8188" xr:uid="{23BFB3E7-68E6-4F22-BBDB-0608122AC25F}"/>
    <cellStyle name="Total 3 2 2 2 2 4 2 3" xfId="11225" xr:uid="{DDE71643-B2C3-4CF5-BF9C-76C8041AFCC1}"/>
    <cellStyle name="Total 3 2 2 2 2 4 2 4" xfId="14262" xr:uid="{698E1308-639A-41BD-9794-04E0C6EB5BF2}"/>
    <cellStyle name="Total 3 2 2 2 2 4 3" xfId="6742" xr:uid="{AEF1A199-AD2F-439B-9C4F-6263A656C010}"/>
    <cellStyle name="Total 3 2 2 2 2 4 4" xfId="9779" xr:uid="{82DCF683-1850-490E-8F53-1B236BC4C6E1}"/>
    <cellStyle name="Total 3 2 2 2 2 4 5" xfId="12816" xr:uid="{B3464244-BBA9-4128-858C-176C3069A97B}"/>
    <cellStyle name="Total 3 2 2 2 2 5" xfId="4046" xr:uid="{AEEFA87C-5376-4012-8F9D-107A4BBBA921}"/>
    <cellStyle name="Total 3 2 2 2 2 5 2" xfId="7104" xr:uid="{996B7C65-83F2-4622-B01B-AAF155A4C66A}"/>
    <cellStyle name="Total 3 2 2 2 2 5 3" xfId="10141" xr:uid="{D0C3AC03-69B8-45C1-8F16-971B06DB84B6}"/>
    <cellStyle name="Total 3 2 2 2 2 5 4" xfId="13178" xr:uid="{06243E22-FC0E-4425-9338-978192F8A459}"/>
    <cellStyle name="Total 3 2 2 2 2 6" xfId="5537" xr:uid="{CAB5871A-361E-49BA-865A-F3934F8FFCC5}"/>
    <cellStyle name="Total 3 2 2 2 2 7" xfId="8574" xr:uid="{3AA4F3A4-24E0-45D6-95C9-FE9272C8CA96}"/>
    <cellStyle name="Total 3 2 2 2 2 8" xfId="11611" xr:uid="{5A83191B-477A-46B9-AA09-2F9B979D17C5}"/>
    <cellStyle name="Total 3 2 2 2 3" xfId="2697" xr:uid="{BD16E802-2A27-42D7-BACB-839E40F69E8E}"/>
    <cellStyle name="Total 3 2 2 2 3 2" xfId="4231" xr:uid="{3467DAFE-6372-4655-9054-A5616BEBC44D}"/>
    <cellStyle name="Total 3 2 2 2 3 2 2" xfId="7289" xr:uid="{2E4114BA-F761-44B0-A1F3-47650EEEDD4C}"/>
    <cellStyle name="Total 3 2 2 2 3 2 3" xfId="10326" xr:uid="{5291C0FA-C7E6-41FB-91BD-23A5CD8F39E4}"/>
    <cellStyle name="Total 3 2 2 2 3 2 4" xfId="13363" xr:uid="{7DD81F1D-E78E-4C62-983E-B6285AA767DA}"/>
    <cellStyle name="Total 3 2 2 2 3 3" xfId="5755" xr:uid="{1C47A4BE-8F25-4D92-AF60-310C8EAA80BD}"/>
    <cellStyle name="Total 3 2 2 2 3 4" xfId="8792" xr:uid="{050DFB4E-9280-4613-814E-DEF6CB81659B}"/>
    <cellStyle name="Total 3 2 2 2 3 5" xfId="11829" xr:uid="{D1C20890-BE30-4D5B-90E6-42AC01EBCD9D}"/>
    <cellStyle name="Total 3 2 2 2 4" xfId="3118" xr:uid="{9CFD03A8-7A76-4764-AFDE-969CF3172241}"/>
    <cellStyle name="Total 3 2 2 2 4 2" xfId="4652" xr:uid="{757EF66E-2C50-48C9-B43F-8538F13B494D}"/>
    <cellStyle name="Total 3 2 2 2 4 2 2" xfId="7710" xr:uid="{F6503862-50E4-493C-AC43-CB7011E85835}"/>
    <cellStyle name="Total 3 2 2 2 4 2 3" xfId="10747" xr:uid="{4C472B6C-5C56-4EA7-9D86-AE9792BF2B7A}"/>
    <cellStyle name="Total 3 2 2 2 4 2 4" xfId="13784" xr:uid="{5F8BDB7F-41D8-4609-8920-2347B6BC62CB}"/>
    <cellStyle name="Total 3 2 2 2 4 3" xfId="6176" xr:uid="{0A5BD6CD-92C0-4ABF-AAB1-4D7A8C03F859}"/>
    <cellStyle name="Total 3 2 2 2 4 4" xfId="9213" xr:uid="{0477757C-28E2-4317-B4A6-2EA4257892E0}"/>
    <cellStyle name="Total 3 2 2 2 4 5" xfId="12250" xr:uid="{AB243385-6D40-49C3-8100-11DC65F1694F}"/>
    <cellStyle name="Total 3 2 2 2 5" xfId="3471" xr:uid="{27453E40-C607-41D7-9558-60AA32FF90BE}"/>
    <cellStyle name="Total 3 2 2 2 5 2" xfId="4990" xr:uid="{83D3BF39-9BE3-4149-B11D-BD30A7972DE3}"/>
    <cellStyle name="Total 3 2 2 2 5 2 2" xfId="8048" xr:uid="{5F0696C2-ACF0-4EE0-867B-35609E45A69D}"/>
    <cellStyle name="Total 3 2 2 2 5 2 3" xfId="11085" xr:uid="{8B7694D2-1797-4B26-A0B6-D9D1CE3D975D}"/>
    <cellStyle name="Total 3 2 2 2 5 2 4" xfId="14122" xr:uid="{FCC95AD9-2BA2-4043-A0B7-56A5134D28B9}"/>
    <cellStyle name="Total 3 2 2 2 5 3" xfId="6529" xr:uid="{FEEC7E96-7910-4B87-9EB6-8A214C22D9CC}"/>
    <cellStyle name="Total 3 2 2 2 5 4" xfId="9566" xr:uid="{FB1E47E7-EB37-404B-B4BA-6C26D7CFBAD7}"/>
    <cellStyle name="Total 3 2 2 2 5 5" xfId="12603" xr:uid="{948DC8CA-6F00-47B6-8C3C-08E1FB2ACB9F}"/>
    <cellStyle name="Total 3 2 2 2 6" xfId="3873" xr:uid="{634033D3-6372-4D28-828B-75433BA9202E}"/>
    <cellStyle name="Total 3 2 2 2 6 2" xfId="6931" xr:uid="{7A4476D6-847E-4543-9BB2-3217A75B4F90}"/>
    <cellStyle name="Total 3 2 2 2 6 3" xfId="9968" xr:uid="{F445C4C2-53A4-4C8F-A5DB-D59057D3DE9A}"/>
    <cellStyle name="Total 3 2 2 2 6 4" xfId="13005" xr:uid="{B186EBF1-3466-4E3E-889F-598711281DFE}"/>
    <cellStyle name="Total 3 2 2 2 7" xfId="5324" xr:uid="{86BADA85-789E-4450-BB2A-C911C5EECAC3}"/>
    <cellStyle name="Total 3 2 2 2 8" xfId="8361" xr:uid="{F546D4A5-E83E-4FAC-815B-25B98AF3E4C5}"/>
    <cellStyle name="Total 3 2 2 2 9" xfId="11398" xr:uid="{5B5A622E-EB6D-4219-A83E-9B24D7180D10}"/>
    <cellStyle name="Total 3 2 2 3" xfId="2411" xr:uid="{C7FB80FD-8733-4523-B51B-DFE566D09E6A}"/>
    <cellStyle name="Total 3 2 2 3 2" xfId="2842" xr:uid="{EC09CEFC-E91F-472A-A0E9-7C8E9116083B}"/>
    <cellStyle name="Total 3 2 2 3 2 2" xfId="4376" xr:uid="{304A18FC-D571-45D2-A647-6692AB5C44BE}"/>
    <cellStyle name="Total 3 2 2 3 2 2 2" xfId="7434" xr:uid="{C1C8A78D-AE94-4193-834A-E94FF81006B6}"/>
    <cellStyle name="Total 3 2 2 3 2 2 3" xfId="10471" xr:uid="{7D1FD360-4AFB-40CA-9398-7C6A4ABAB86E}"/>
    <cellStyle name="Total 3 2 2 3 2 2 4" xfId="13508" xr:uid="{BC5CB1F1-834C-4ECA-A3A9-3BAD4BCB1DFC}"/>
    <cellStyle name="Total 3 2 2 3 2 3" xfId="5900" xr:uid="{B2697349-606A-47B5-913A-FFB6D03D4819}"/>
    <cellStyle name="Total 3 2 2 3 2 4" xfId="8937" xr:uid="{677DDB06-AB23-4E5A-AE3D-03F51D94241F}"/>
    <cellStyle name="Total 3 2 2 3 2 5" xfId="11974" xr:uid="{876FC92E-58C6-49F5-83FF-E2E0DA822AFB}"/>
    <cellStyle name="Total 3 2 2 3 3" xfId="3263" xr:uid="{9BAB2775-3BCF-4563-BB42-7CBA7D901B54}"/>
    <cellStyle name="Total 3 2 2 3 3 2" xfId="4797" xr:uid="{09D368DD-17C6-4830-AD63-9964D2C912E7}"/>
    <cellStyle name="Total 3 2 2 3 3 2 2" xfId="7855" xr:uid="{BF51613C-613C-4D5F-978C-5EB8B418DF76}"/>
    <cellStyle name="Total 3 2 2 3 3 2 3" xfId="10892" xr:uid="{EB7B9EE6-463C-429C-B1A9-5331628127F3}"/>
    <cellStyle name="Total 3 2 2 3 3 2 4" xfId="13929" xr:uid="{1AEE3D7E-7037-40F3-BEAE-2C1FDCF74864}"/>
    <cellStyle name="Total 3 2 2 3 3 3" xfId="6321" xr:uid="{54EA54B0-B59E-47E1-A888-530A7E4CBD51}"/>
    <cellStyle name="Total 3 2 2 3 3 4" xfId="9358" xr:uid="{CB55CB08-BC19-4270-8050-7D5A09ED04C9}"/>
    <cellStyle name="Total 3 2 2 3 3 5" xfId="12395" xr:uid="{78783F89-CC12-4B7B-9E5A-E1C68439C3E0}"/>
    <cellStyle name="Total 3 2 2 3 4" xfId="3616" xr:uid="{00E83EB9-2879-46FE-924E-27DA5F78E87C}"/>
    <cellStyle name="Total 3 2 2 3 4 2" xfId="5086" xr:uid="{E6D03C15-A4B4-40D5-8630-A77283CB291F}"/>
    <cellStyle name="Total 3 2 2 3 4 2 2" xfId="8144" xr:uid="{82D6BA03-B4E1-4FD0-AA84-1B056DCC0EB1}"/>
    <cellStyle name="Total 3 2 2 3 4 2 3" xfId="11181" xr:uid="{4F64CA4A-BA0C-4345-9458-1EF24BADDED9}"/>
    <cellStyle name="Total 3 2 2 3 4 2 4" xfId="14218" xr:uid="{F32DB2D4-AD17-4DC8-8264-F8C476DE38A9}"/>
    <cellStyle name="Total 3 2 2 3 4 3" xfId="6674" xr:uid="{1DE35227-E1AA-4EBF-896D-EEDA8FC0422F}"/>
    <cellStyle name="Total 3 2 2 3 4 4" xfId="9711" xr:uid="{DC34AED3-D9DD-4E5E-A406-95EABB2AF291}"/>
    <cellStyle name="Total 3 2 2 3 4 5" xfId="12748" xr:uid="{2CC78521-10E1-4771-82B1-ED2E2DCF7EE5}"/>
    <cellStyle name="Total 3 2 2 3 5" xfId="4002" xr:uid="{0086577D-2306-4507-9ABA-1EE6D300ABE2}"/>
    <cellStyle name="Total 3 2 2 3 5 2" xfId="7060" xr:uid="{B0B0760C-6179-4403-B35C-B9942733BE39}"/>
    <cellStyle name="Total 3 2 2 3 5 3" xfId="10097" xr:uid="{1EE93B80-EAF2-4DF8-A3FA-B0816DEFFE3A}"/>
    <cellStyle name="Total 3 2 2 3 5 4" xfId="13134" xr:uid="{F186D5AF-76E0-464A-BC2F-352AB7CDDA47}"/>
    <cellStyle name="Total 3 2 2 3 6" xfId="5469" xr:uid="{2BFCDF50-EAAD-4D2D-8D1D-EC2AFBFA4A76}"/>
    <cellStyle name="Total 3 2 2 3 7" xfId="8506" xr:uid="{BC354A35-BB95-4E4F-91B8-697C1B936933}"/>
    <cellStyle name="Total 3 2 2 3 8" xfId="11543" xr:uid="{47177CC6-9543-4B23-AB42-1B3B0F02716B}"/>
    <cellStyle name="Total 3 2 2 4" xfId="2629" xr:uid="{CF4157FC-C650-4928-8682-2B7EDB8CEC92}"/>
    <cellStyle name="Total 3 2 2 4 2" xfId="4163" xr:uid="{9688A2CC-0A1D-4024-8BC5-EDAD495B3F42}"/>
    <cellStyle name="Total 3 2 2 4 2 2" xfId="7221" xr:uid="{796A96B2-9DAC-43B7-8D9F-748D698B4F9E}"/>
    <cellStyle name="Total 3 2 2 4 2 3" xfId="10258" xr:uid="{74A4861F-F792-43CA-A5AB-D64ECC82D217}"/>
    <cellStyle name="Total 3 2 2 4 2 4" xfId="13295" xr:uid="{989D8EAF-8D3E-4BA2-BB94-8CACF93E0B07}"/>
    <cellStyle name="Total 3 2 2 4 3" xfId="5687" xr:uid="{60CDCDD7-B381-46A3-9F41-5AF34CA1F481}"/>
    <cellStyle name="Total 3 2 2 4 4" xfId="8724" xr:uid="{2B2F7E5F-A103-4908-8331-C5F204EB2BB5}"/>
    <cellStyle name="Total 3 2 2 4 5" xfId="11761" xr:uid="{3CC1A4C6-7280-47CD-A079-70E7C84FFB5C}"/>
    <cellStyle name="Total 3 2 2 5" xfId="3050" xr:uid="{2E218977-F12C-4A3F-B287-A1E6F33784DC}"/>
    <cellStyle name="Total 3 2 2 5 2" xfId="4584" xr:uid="{B05743D1-0494-4B32-85B2-A7130E2768D9}"/>
    <cellStyle name="Total 3 2 2 5 2 2" xfId="7642" xr:uid="{011E6E37-A983-4688-94A7-6C903082BF18}"/>
    <cellStyle name="Total 3 2 2 5 2 3" xfId="10679" xr:uid="{B87E5E7C-E9DB-40CB-8E2C-E73DBC852C04}"/>
    <cellStyle name="Total 3 2 2 5 2 4" xfId="13716" xr:uid="{F433D74F-580F-430D-B769-29EA3828E893}"/>
    <cellStyle name="Total 3 2 2 5 3" xfId="6108" xr:uid="{0427AAFD-1622-4C0F-AEAA-5593A73F225E}"/>
    <cellStyle name="Total 3 2 2 5 4" xfId="9145" xr:uid="{6E0F658F-80E1-4B91-AC48-577F6BFD7E14}"/>
    <cellStyle name="Total 3 2 2 5 5" xfId="12182" xr:uid="{067CD3F9-7C9F-4EF2-9C12-D9293878DB7B}"/>
    <cellStyle name="Total 3 2 2 6" xfId="3805" xr:uid="{813066BD-37E0-4329-80BB-22B841885035}"/>
    <cellStyle name="Total 3 2 2 6 2" xfId="6863" xr:uid="{88D321C9-9F63-4460-AE58-05999C3DCE37}"/>
    <cellStyle name="Total 3 2 2 6 3" xfId="9900" xr:uid="{C6270AE0-43C2-45BF-A698-F993C041FDB0}"/>
    <cellStyle name="Total 3 2 2 6 4" xfId="12937" xr:uid="{D25C2B35-662E-4379-9012-6F7F88161813}"/>
    <cellStyle name="Total 3 2 2 7" xfId="5256" xr:uid="{E9D6D020-538A-469E-B88C-ABC53A70620C}"/>
    <cellStyle name="Total 3 2 2 8" xfId="8293" xr:uid="{88734990-0867-4A77-8D76-D636584460AE}"/>
    <cellStyle name="Total 3 2 2 9" xfId="11330" xr:uid="{75747180-11C6-44A1-9D1C-F122A4001DA1}"/>
    <cellStyle name="Total 3 2 3" xfId="2237" xr:uid="{3D48E255-1F69-4920-A2C4-9A1C68AB2238}"/>
    <cellStyle name="Total 3 2 3 2" xfId="2450" xr:uid="{4CD422CC-8330-4746-B2A6-AD3EB0E8777D}"/>
    <cellStyle name="Total 3 2 3 2 2" xfId="2881" xr:uid="{52C17BE3-EAE9-4925-8586-808DB725B8C3}"/>
    <cellStyle name="Total 3 2 3 2 2 2" xfId="4415" xr:uid="{83093D79-4E3D-42E7-B08B-26C87CE08F70}"/>
    <cellStyle name="Total 3 2 3 2 2 2 2" xfId="7473" xr:uid="{9CD49F37-3A1B-4572-97F6-6DD7FA078BD8}"/>
    <cellStyle name="Total 3 2 3 2 2 2 3" xfId="10510" xr:uid="{71849977-4C02-458D-A53A-8924E9B68E2B}"/>
    <cellStyle name="Total 3 2 3 2 2 2 4" xfId="13547" xr:uid="{6F377A97-DE30-4ECC-B479-A9DF2ADB6AFE}"/>
    <cellStyle name="Total 3 2 3 2 2 3" xfId="5939" xr:uid="{87D51FBC-63C2-4A0E-83D6-8A7B831AEB3F}"/>
    <cellStyle name="Total 3 2 3 2 2 4" xfId="8976" xr:uid="{0E6D851D-4C09-4646-AEA5-F7C58F775F6E}"/>
    <cellStyle name="Total 3 2 3 2 2 5" xfId="12013" xr:uid="{5EC5C1DD-A356-4A56-B350-23A3F6A3BF8F}"/>
    <cellStyle name="Total 3 2 3 2 3" xfId="3302" xr:uid="{AFC1342D-C13E-4BC7-BEDE-1CA77C818EF1}"/>
    <cellStyle name="Total 3 2 3 2 3 2" xfId="4836" xr:uid="{D245437B-B3A1-4B4A-B7DB-64AB25C99F5E}"/>
    <cellStyle name="Total 3 2 3 2 3 2 2" xfId="7894" xr:uid="{2B8C1A7D-0761-4200-9746-1BC705FB2CF9}"/>
    <cellStyle name="Total 3 2 3 2 3 2 3" xfId="10931" xr:uid="{EE2AF793-CE7D-4BA2-B863-480025EF8320}"/>
    <cellStyle name="Total 3 2 3 2 3 2 4" xfId="13968" xr:uid="{96221E9E-7EF7-4C78-9045-520129A9E00A}"/>
    <cellStyle name="Total 3 2 3 2 3 3" xfId="6360" xr:uid="{CA88E13D-33D4-41BE-8C18-B9D6D5594254}"/>
    <cellStyle name="Total 3 2 3 2 3 4" xfId="9397" xr:uid="{E4F62642-0F11-4CBC-9DFB-8F1356A595D5}"/>
    <cellStyle name="Total 3 2 3 2 3 5" xfId="12434" xr:uid="{56F11B71-69D0-4AA0-A52C-05A5E7A48AC8}"/>
    <cellStyle name="Total 3 2 3 2 4" xfId="3655" xr:uid="{227E958B-176E-42C1-9474-468A33E75151}"/>
    <cellStyle name="Total 3 2 3 2 4 2" xfId="5111" xr:uid="{7806866F-578D-41DE-8458-55C9380263E0}"/>
    <cellStyle name="Total 3 2 3 2 4 2 2" xfId="8169" xr:uid="{3ED33389-A16B-46B6-98B1-18FD32B4F09A}"/>
    <cellStyle name="Total 3 2 3 2 4 2 3" xfId="11206" xr:uid="{42D2261A-0960-43E9-A5F1-9E2DAE2D67B5}"/>
    <cellStyle name="Total 3 2 3 2 4 2 4" xfId="14243" xr:uid="{9B6E7B49-FF37-40A2-957E-326A12004224}"/>
    <cellStyle name="Total 3 2 3 2 4 3" xfId="6713" xr:uid="{64D955DE-A289-42F0-9CB0-A2378E2F5292}"/>
    <cellStyle name="Total 3 2 3 2 4 4" xfId="9750" xr:uid="{912412E4-1ECE-4428-B118-ACCCDD5AE2BB}"/>
    <cellStyle name="Total 3 2 3 2 4 5" xfId="12787" xr:uid="{08C59AA9-EE18-4088-8F72-0B59ACF794B7}"/>
    <cellStyle name="Total 3 2 3 2 5" xfId="4027" xr:uid="{536140E1-C47E-4B3F-88DD-754BA32F3BC9}"/>
    <cellStyle name="Total 3 2 3 2 5 2" xfId="7085" xr:uid="{5316DA08-A08B-4DA7-8DB2-1358D7D84F2E}"/>
    <cellStyle name="Total 3 2 3 2 5 3" xfId="10122" xr:uid="{440EDA54-16A5-4BAA-97F4-17779CE25330}"/>
    <cellStyle name="Total 3 2 3 2 5 4" xfId="13159" xr:uid="{4A161D69-0F6E-4168-B771-9D92A8FC7681}"/>
    <cellStyle name="Total 3 2 3 2 6" xfId="5508" xr:uid="{40BF1007-8395-4646-B68F-78AF83D74AE9}"/>
    <cellStyle name="Total 3 2 3 2 7" xfId="8545" xr:uid="{25F11E6A-5829-49A1-9D29-A065AAEBDAB4}"/>
    <cellStyle name="Total 3 2 3 2 8" xfId="11582" xr:uid="{00E9751E-9FBD-4977-8289-E5D4CC01352C}"/>
    <cellStyle name="Total 3 2 3 3" xfId="2668" xr:uid="{44CE1F06-F1C2-4C03-9A90-C8074A3D7A6C}"/>
    <cellStyle name="Total 3 2 3 3 2" xfId="4202" xr:uid="{EDF03CE9-2A0A-4A6F-A911-8A6C98C3ECFA}"/>
    <cellStyle name="Total 3 2 3 3 2 2" xfId="7260" xr:uid="{F76AE197-64FF-46E8-89AE-23753D94BC1F}"/>
    <cellStyle name="Total 3 2 3 3 2 3" xfId="10297" xr:uid="{79D95B25-8945-4BF8-A3FD-551BB49E3375}"/>
    <cellStyle name="Total 3 2 3 3 2 4" xfId="13334" xr:uid="{1B182630-AA87-4412-A67F-E157950CA6E5}"/>
    <cellStyle name="Total 3 2 3 3 3" xfId="5726" xr:uid="{AAACC0A7-221F-4A74-B506-4E493745AC1E}"/>
    <cellStyle name="Total 3 2 3 3 4" xfId="8763" xr:uid="{845C7E32-FD87-4135-94F7-6A5806A02087}"/>
    <cellStyle name="Total 3 2 3 3 5" xfId="11800" xr:uid="{FCAC264C-14B6-4A89-A814-D9EB463CBC21}"/>
    <cellStyle name="Total 3 2 3 4" xfId="3089" xr:uid="{54633DF6-2801-48FF-9441-1556F37ECAB3}"/>
    <cellStyle name="Total 3 2 3 4 2" xfId="4623" xr:uid="{3EBCB18C-F20C-424B-9707-EA4453FA35FC}"/>
    <cellStyle name="Total 3 2 3 4 2 2" xfId="7681" xr:uid="{5B51717B-8170-43A8-B25F-1790D8D901E3}"/>
    <cellStyle name="Total 3 2 3 4 2 3" xfId="10718" xr:uid="{3538EA8C-01E6-4E88-97D9-E5A38F75D50C}"/>
    <cellStyle name="Total 3 2 3 4 2 4" xfId="13755" xr:uid="{C9B98DFE-CB06-4870-B29F-5EF3C09B0835}"/>
    <cellStyle name="Total 3 2 3 4 3" xfId="6147" xr:uid="{A343434D-3902-435B-90C3-14CABA38545E}"/>
    <cellStyle name="Total 3 2 3 4 4" xfId="9184" xr:uid="{4B1B0230-3EAB-4E36-B387-CA691F0B518F}"/>
    <cellStyle name="Total 3 2 3 4 5" xfId="12221" xr:uid="{4B3FE22D-2CDC-4084-A2C4-5007430429CF}"/>
    <cellStyle name="Total 3 2 3 5" xfId="3442" xr:uid="{647BB0BA-861D-42AD-A77F-C0268D525F0C}"/>
    <cellStyle name="Total 3 2 3 5 2" xfId="4971" xr:uid="{BE9DFC1C-04FA-44C0-B877-C8D32A8F31AC}"/>
    <cellStyle name="Total 3 2 3 5 2 2" xfId="8029" xr:uid="{A6F0E93D-524D-4F91-A2B2-065429F4FC52}"/>
    <cellStyle name="Total 3 2 3 5 2 3" xfId="11066" xr:uid="{164C080E-5D7A-41F1-95B0-48FE7014DB8C}"/>
    <cellStyle name="Total 3 2 3 5 2 4" xfId="14103" xr:uid="{5876C979-6C38-4E81-A8BC-DEA5EF3EA9C5}"/>
    <cellStyle name="Total 3 2 3 5 3" xfId="6500" xr:uid="{3B9B98CE-CBED-4651-B612-8FBFEF9F9733}"/>
    <cellStyle name="Total 3 2 3 5 4" xfId="9537" xr:uid="{3CA5708E-2701-4D69-9EBD-6F67DDC814E7}"/>
    <cellStyle name="Total 3 2 3 5 5" xfId="12574" xr:uid="{BD920487-62CF-4C5C-8AE9-212655E30F5B}"/>
    <cellStyle name="Total 3 2 3 6" xfId="3844" xr:uid="{297037DD-471D-401B-87CB-CEDD0C9AF137}"/>
    <cellStyle name="Total 3 2 3 6 2" xfId="6902" xr:uid="{D7773114-333E-4E3D-A802-ABE0D293E634}"/>
    <cellStyle name="Total 3 2 3 6 3" xfId="9939" xr:uid="{579B9F2D-7CBA-489A-BEA1-1C9D78A0C7FF}"/>
    <cellStyle name="Total 3 2 3 6 4" xfId="12976" xr:uid="{39D44278-6A87-4383-80BE-BF80A482883E}"/>
    <cellStyle name="Total 3 2 3 7" xfId="5295" xr:uid="{22DC859B-5ABB-474F-A301-A4204CBEF84E}"/>
    <cellStyle name="Total 3 2 3 8" xfId="8332" xr:uid="{6CEB2E12-FE1F-4288-B810-0F66E96AEF78}"/>
    <cellStyle name="Total 3 2 3 9" xfId="11369" xr:uid="{CBB85735-DC8C-4D36-8FBA-8EE93AD9B6D9}"/>
    <cellStyle name="Total 3 2 4" xfId="2308" xr:uid="{4FD4593C-BE52-4715-8A32-703B94A44240}"/>
    <cellStyle name="Total 3 2 4 2" xfId="2521" xr:uid="{BF899865-DB8F-4254-BE8F-370F3936AD52}"/>
    <cellStyle name="Total 3 2 4 2 2" xfId="2952" xr:uid="{E400781E-42EE-4AC0-AAD8-829632DC9224}"/>
    <cellStyle name="Total 3 2 4 2 2 2" xfId="4486" xr:uid="{4CCFC957-D61F-47C7-9693-EE9A62BAAD4D}"/>
    <cellStyle name="Total 3 2 4 2 2 2 2" xfId="7544" xr:uid="{969557EC-1449-491E-BA1E-8D2117788513}"/>
    <cellStyle name="Total 3 2 4 2 2 2 3" xfId="10581" xr:uid="{FAF56DBD-DD1E-4688-B53B-A468B88CB2E6}"/>
    <cellStyle name="Total 3 2 4 2 2 2 4" xfId="13618" xr:uid="{56A62ED4-8C80-4752-8947-E850BA4F82C0}"/>
    <cellStyle name="Total 3 2 4 2 2 3" xfId="6010" xr:uid="{DDC9DB39-0935-48E6-86F0-BB2D663EC2F3}"/>
    <cellStyle name="Total 3 2 4 2 2 4" xfId="9047" xr:uid="{02814BBE-60E3-43B4-AA23-B9E5D979C821}"/>
    <cellStyle name="Total 3 2 4 2 2 5" xfId="12084" xr:uid="{B5E017E3-D3C0-4813-9D8D-B7AD189BD823}"/>
    <cellStyle name="Total 3 2 4 2 3" xfId="3373" xr:uid="{0F05393C-2CFA-4AF7-AD01-76300D842498}"/>
    <cellStyle name="Total 3 2 4 2 3 2" xfId="4907" xr:uid="{B41E9657-ABBE-4D52-A858-FC48937780DA}"/>
    <cellStyle name="Total 3 2 4 2 3 2 2" xfId="7965" xr:uid="{6EE5E22D-0365-4AA0-894F-00AE7947C827}"/>
    <cellStyle name="Total 3 2 4 2 3 2 3" xfId="11002" xr:uid="{1F4D5101-4734-4D73-8845-2C8CB60684E7}"/>
    <cellStyle name="Total 3 2 4 2 3 2 4" xfId="14039" xr:uid="{F8406828-8D3B-43E3-9166-A987125725EF}"/>
    <cellStyle name="Total 3 2 4 2 3 3" xfId="6431" xr:uid="{EAC1E01F-1695-4EA0-8870-F0FE97C75855}"/>
    <cellStyle name="Total 3 2 4 2 3 4" xfId="9468" xr:uid="{98A92363-AE94-4174-A683-1082BD5F72E7}"/>
    <cellStyle name="Total 3 2 4 2 3 5" xfId="12505" xr:uid="{FC612CED-F85E-407C-BF05-8FC47C3F2A5F}"/>
    <cellStyle name="Total 3 2 4 2 4" xfId="3726" xr:uid="{3F533BB5-6398-4764-B4D0-6E09621BC991}"/>
    <cellStyle name="Total 3 2 4 2 4 2" xfId="5159" xr:uid="{2197D47A-9A9E-4E74-AC7C-1ED02009F28E}"/>
    <cellStyle name="Total 3 2 4 2 4 2 2" xfId="8217" xr:uid="{1E925047-AD62-4F0D-BC7D-CF5D0600437A}"/>
    <cellStyle name="Total 3 2 4 2 4 2 3" xfId="11254" xr:uid="{561A8147-4CAF-45EC-8FE1-F163A3E3AE55}"/>
    <cellStyle name="Total 3 2 4 2 4 2 4" xfId="14291" xr:uid="{C5E57651-2381-429B-A682-CA98E28D7B24}"/>
    <cellStyle name="Total 3 2 4 2 4 3" xfId="6784" xr:uid="{1A88814F-1952-4B3F-A790-85A65B8FE8CE}"/>
    <cellStyle name="Total 3 2 4 2 4 4" xfId="9821" xr:uid="{009EE1B8-C1E8-4A60-8AE0-42668A68A7BD}"/>
    <cellStyle name="Total 3 2 4 2 4 5" xfId="12858" xr:uid="{ACF07B0D-E498-4ED0-AEE1-6FCFD23338F3}"/>
    <cellStyle name="Total 3 2 4 2 5" xfId="4075" xr:uid="{85D43141-EAA8-4E66-BBDE-48660071D719}"/>
    <cellStyle name="Total 3 2 4 2 5 2" xfId="7133" xr:uid="{73714793-51C6-46E4-B597-6132DC7F43C0}"/>
    <cellStyle name="Total 3 2 4 2 5 3" xfId="10170" xr:uid="{2E165C63-7F5E-4F7F-BAD0-E41A08608BF7}"/>
    <cellStyle name="Total 3 2 4 2 5 4" xfId="13207" xr:uid="{106FAD38-3A4B-41FA-A64C-1B2F06C336A3}"/>
    <cellStyle name="Total 3 2 4 2 6" xfId="5579" xr:uid="{08ABC39A-9083-4C14-B124-D55A44B492BE}"/>
    <cellStyle name="Total 3 2 4 2 7" xfId="8616" xr:uid="{AE6A55E1-C454-45E3-8919-006919778644}"/>
    <cellStyle name="Total 3 2 4 2 8" xfId="11653" xr:uid="{8E0AF865-1FFF-44F5-9018-CAA0BA2B92C8}"/>
    <cellStyle name="Total 3 2 4 3" xfId="2739" xr:uid="{FF5B9B61-6659-4868-A73B-0711A99984C4}"/>
    <cellStyle name="Total 3 2 4 3 2" xfId="4273" xr:uid="{C2DBDA09-43A8-42F8-813E-C50D57704211}"/>
    <cellStyle name="Total 3 2 4 3 2 2" xfId="7331" xr:uid="{804900A3-E7D7-4D03-8322-FAA0FC4A14A6}"/>
    <cellStyle name="Total 3 2 4 3 2 3" xfId="10368" xr:uid="{3DCEF680-F3F3-4BC5-B6D6-2AD355D15982}"/>
    <cellStyle name="Total 3 2 4 3 2 4" xfId="13405" xr:uid="{93C4CD39-FD64-4AAF-87F5-F66A1FF3DF32}"/>
    <cellStyle name="Total 3 2 4 3 3" xfId="5797" xr:uid="{7FFD675F-4F82-44B2-90BF-798F1067F988}"/>
    <cellStyle name="Total 3 2 4 3 4" xfId="8834" xr:uid="{F0782AE1-74C3-4B85-82D8-FA4915184B11}"/>
    <cellStyle name="Total 3 2 4 3 5" xfId="11871" xr:uid="{BAE52A46-4F93-4221-9440-F890B7F69982}"/>
    <cellStyle name="Total 3 2 4 4" xfId="3160" xr:uid="{1ADE73B2-AF16-4707-9F05-11DE464D8C51}"/>
    <cellStyle name="Total 3 2 4 4 2" xfId="4694" xr:uid="{30763A1E-FD6D-485C-82CD-24907A8D7A79}"/>
    <cellStyle name="Total 3 2 4 4 2 2" xfId="7752" xr:uid="{ED240AFD-7B64-4E43-9A56-D23F7106401A}"/>
    <cellStyle name="Total 3 2 4 4 2 3" xfId="10789" xr:uid="{9E60EAD8-0EEB-4C39-9E78-1E6675C53C9D}"/>
    <cellStyle name="Total 3 2 4 4 2 4" xfId="13826" xr:uid="{26DBCC44-DCBF-482C-99DF-34D44CCE27E1}"/>
    <cellStyle name="Total 3 2 4 4 3" xfId="6218" xr:uid="{5FE58287-7927-4C16-8A37-76948DD0E86B}"/>
    <cellStyle name="Total 3 2 4 4 4" xfId="9255" xr:uid="{1EE7FDFA-5AEB-43EE-98F2-73096A0670A2}"/>
    <cellStyle name="Total 3 2 4 4 5" xfId="12292" xr:uid="{868510F2-2F5D-4CA1-BE92-6F23E169D85A}"/>
    <cellStyle name="Total 3 2 4 5" xfId="3513" xr:uid="{A6CFE4CF-1B31-401D-8304-95E771696A8B}"/>
    <cellStyle name="Total 3 2 4 5 2" xfId="5019" xr:uid="{282012B2-C459-4FC2-B14A-A5192AF493C2}"/>
    <cellStyle name="Total 3 2 4 5 2 2" xfId="8077" xr:uid="{156FC3DA-AA6E-49DA-A51C-BFFFFADA7A69}"/>
    <cellStyle name="Total 3 2 4 5 2 3" xfId="11114" xr:uid="{3985FBD7-BA14-4B84-96F1-F15573AF60E6}"/>
    <cellStyle name="Total 3 2 4 5 2 4" xfId="14151" xr:uid="{F5285A5D-B681-4690-A803-9A91727EF5EE}"/>
    <cellStyle name="Total 3 2 4 5 3" xfId="6571" xr:uid="{59BCEC50-BF1E-4034-A50B-38C49935A476}"/>
    <cellStyle name="Total 3 2 4 5 4" xfId="9608" xr:uid="{3390D273-C5A3-4C2D-9FA5-071F1B993C8D}"/>
    <cellStyle name="Total 3 2 4 5 5" xfId="12645" xr:uid="{1994D820-8D15-4530-8693-BB04106F422C}"/>
    <cellStyle name="Total 3 2 4 6" xfId="3915" xr:uid="{2B535E87-4F7F-47A0-B8FC-BAFE0DA07411}"/>
    <cellStyle name="Total 3 2 4 6 2" xfId="6973" xr:uid="{170EF59D-4FB6-435A-8D4B-B9741F1D11BD}"/>
    <cellStyle name="Total 3 2 4 6 3" xfId="10010" xr:uid="{FE48E06D-A6B1-4C16-A288-A614A7F32402}"/>
    <cellStyle name="Total 3 2 4 6 4" xfId="13047" xr:uid="{11FC2BFE-02EE-4B6C-ADFE-09FAFE978621}"/>
    <cellStyle name="Total 3 2 4 7" xfId="5366" xr:uid="{B1965EA7-3D4F-47DD-8293-FECFE4CA1972}"/>
    <cellStyle name="Total 3 2 4 8" xfId="8403" xr:uid="{38C463F7-CDFC-4468-AC89-F7E08FC3C587}"/>
    <cellStyle name="Total 3 2 4 9" xfId="11440" xr:uid="{AE4D61C3-13B3-42F6-A76E-E98A5C40B486}"/>
    <cellStyle name="Total 3 2 5" xfId="2339" xr:uid="{649CE8B3-6A62-4731-AA77-D4F5D4C1A17D}"/>
    <cellStyle name="Total 3 2 5 2" xfId="2552" xr:uid="{FAD341AF-9C69-4FB3-8E3A-AA482CD53B19}"/>
    <cellStyle name="Total 3 2 5 2 2" xfId="2983" xr:uid="{36EBFC65-77D6-4330-BEFC-B6DFC0BED8C2}"/>
    <cellStyle name="Total 3 2 5 2 2 2" xfId="4517" xr:uid="{368193A1-AACC-47C0-B758-ADF7AC9724A1}"/>
    <cellStyle name="Total 3 2 5 2 2 2 2" xfId="7575" xr:uid="{8BABAA6B-6B8F-4FE4-886E-F2030933F72E}"/>
    <cellStyle name="Total 3 2 5 2 2 2 3" xfId="10612" xr:uid="{5CCA8EB1-03EF-418C-A21C-B488DDC9A994}"/>
    <cellStyle name="Total 3 2 5 2 2 2 4" xfId="13649" xr:uid="{78F31E11-D107-4990-9BD7-4FB45553E63F}"/>
    <cellStyle name="Total 3 2 5 2 2 3" xfId="6041" xr:uid="{3C5CC6DC-448B-4059-9DF8-A638B0FB2A54}"/>
    <cellStyle name="Total 3 2 5 2 2 4" xfId="9078" xr:uid="{0CB576A0-0F54-4549-9799-8DC4E448BEFF}"/>
    <cellStyle name="Total 3 2 5 2 2 5" xfId="12115" xr:uid="{4F9D1D73-CB44-480C-A300-59391007B61C}"/>
    <cellStyle name="Total 3 2 5 2 3" xfId="3404" xr:uid="{3F788485-B1AF-4ECA-BF48-BE67C618849B}"/>
    <cellStyle name="Total 3 2 5 2 3 2" xfId="4938" xr:uid="{DC8E4F95-2426-49D8-BBE2-2B5B6A4CB265}"/>
    <cellStyle name="Total 3 2 5 2 3 2 2" xfId="7996" xr:uid="{29417AA5-D812-4394-9FC8-5461F0F95E73}"/>
    <cellStyle name="Total 3 2 5 2 3 2 3" xfId="11033" xr:uid="{61323808-0BC7-4940-810F-0133953443D4}"/>
    <cellStyle name="Total 3 2 5 2 3 2 4" xfId="14070" xr:uid="{15ADEA5E-B14F-4A3F-A456-8A41B436F7C7}"/>
    <cellStyle name="Total 3 2 5 2 3 3" xfId="6462" xr:uid="{5C529422-CFDC-426B-BF70-30E68E2BB862}"/>
    <cellStyle name="Total 3 2 5 2 3 4" xfId="9499" xr:uid="{24B30CFF-67EE-48D0-AFB4-024E7D000F00}"/>
    <cellStyle name="Total 3 2 5 2 3 5" xfId="12536" xr:uid="{901F8F5A-FECF-4C0D-B6A5-19E9D921FE8B}"/>
    <cellStyle name="Total 3 2 5 2 4" xfId="3757" xr:uid="{0A8AD6E0-AE2D-4C14-ACDC-F9F1EB51E4AB}"/>
    <cellStyle name="Total 3 2 5 2 4 2" xfId="5178" xr:uid="{CBAF1635-A95C-451B-8406-CB88FB73FDB6}"/>
    <cellStyle name="Total 3 2 5 2 4 2 2" xfId="8236" xr:uid="{83935003-4251-44FD-8DFE-9DBA502E561E}"/>
    <cellStyle name="Total 3 2 5 2 4 2 3" xfId="11273" xr:uid="{38EDFDD1-03EC-4A94-B933-3B02B89E6324}"/>
    <cellStyle name="Total 3 2 5 2 4 2 4" xfId="14310" xr:uid="{30E27DBA-EF37-4F88-A778-7C38C5747B35}"/>
    <cellStyle name="Total 3 2 5 2 4 3" xfId="6815" xr:uid="{21FED5D3-3EAA-4062-AB55-9E8FA29E4D6B}"/>
    <cellStyle name="Total 3 2 5 2 4 4" xfId="9852" xr:uid="{B6BB8F92-03E1-4B63-8E5D-703479C75CC0}"/>
    <cellStyle name="Total 3 2 5 2 4 5" xfId="12889" xr:uid="{FEDE802D-F4CC-4436-A44C-99D2F4229A1C}"/>
    <cellStyle name="Total 3 2 5 2 5" xfId="4094" xr:uid="{F73328B4-D8FB-40BB-85EA-CD031A3F65EF}"/>
    <cellStyle name="Total 3 2 5 2 5 2" xfId="7152" xr:uid="{543BDDC8-8433-4E53-B63D-0AC0DBF2F1A7}"/>
    <cellStyle name="Total 3 2 5 2 5 3" xfId="10189" xr:uid="{467AD7D3-316D-4C58-B1B5-ED6526796523}"/>
    <cellStyle name="Total 3 2 5 2 5 4" xfId="13226" xr:uid="{3BA71D2A-5915-453D-A386-36A24352BF8F}"/>
    <cellStyle name="Total 3 2 5 2 6" xfId="5610" xr:uid="{BA390A34-2D1D-46FF-A1E2-BAA488241109}"/>
    <cellStyle name="Total 3 2 5 2 7" xfId="8647" xr:uid="{CE1890D3-FE58-4B83-96EA-AF2710B8A3DD}"/>
    <cellStyle name="Total 3 2 5 2 8" xfId="11684" xr:uid="{FFD6A764-6A72-48B7-8D76-19169E4AF50F}"/>
    <cellStyle name="Total 3 2 5 3" xfId="2770" xr:uid="{2D02E3E2-7D4F-4817-9F7A-F4F5DD6D92E2}"/>
    <cellStyle name="Total 3 2 5 3 2" xfId="4304" xr:uid="{F626D948-FF59-49F8-8173-12A4BA6D1096}"/>
    <cellStyle name="Total 3 2 5 3 2 2" xfId="7362" xr:uid="{F746204F-B5CB-4547-AB02-5026E3100057}"/>
    <cellStyle name="Total 3 2 5 3 2 3" xfId="10399" xr:uid="{2961F995-7783-4481-94E3-A41FD90444B6}"/>
    <cellStyle name="Total 3 2 5 3 2 4" xfId="13436" xr:uid="{2C13DF8B-E61D-4423-9094-F3D4BFAB6DDB}"/>
    <cellStyle name="Total 3 2 5 3 3" xfId="5828" xr:uid="{3DA2B93F-E9FA-47F9-B9EB-090D7747431A}"/>
    <cellStyle name="Total 3 2 5 3 4" xfId="8865" xr:uid="{386DE12F-3B41-4366-9D68-010E5C0D508A}"/>
    <cellStyle name="Total 3 2 5 3 5" xfId="11902" xr:uid="{F1452F65-2C48-401A-B559-F3C50356735B}"/>
    <cellStyle name="Total 3 2 5 4" xfId="3191" xr:uid="{47AAC6A6-977C-4D97-93FF-E645C00B97F1}"/>
    <cellStyle name="Total 3 2 5 4 2" xfId="4725" xr:uid="{3A1CA2F8-EDE4-40D0-A547-CD5990B2FD45}"/>
    <cellStyle name="Total 3 2 5 4 2 2" xfId="7783" xr:uid="{6E41AB12-EBE4-4BE9-BC79-1221DA936E34}"/>
    <cellStyle name="Total 3 2 5 4 2 3" xfId="10820" xr:uid="{7D4FE5AD-02FC-4608-A1EC-B734326B4D12}"/>
    <cellStyle name="Total 3 2 5 4 2 4" xfId="13857" xr:uid="{BB68067D-7941-4C4F-816F-3129A8EC62DB}"/>
    <cellStyle name="Total 3 2 5 4 3" xfId="6249" xr:uid="{8F196272-A7CE-4B26-AEDB-444154205969}"/>
    <cellStyle name="Total 3 2 5 4 4" xfId="9286" xr:uid="{2CD783E5-B67A-4F06-820B-E944A473E7E6}"/>
    <cellStyle name="Total 3 2 5 4 5" xfId="12323" xr:uid="{3D8FF39B-4FC7-4981-9217-00CC556C0580}"/>
    <cellStyle name="Total 3 2 5 5" xfId="3544" xr:uid="{DBA8EAF4-5C80-44FB-955E-663A3710CD41}"/>
    <cellStyle name="Total 3 2 5 5 2" xfId="5038" xr:uid="{564851B4-C76F-4625-9AE4-B9FBDF8152A0}"/>
    <cellStyle name="Total 3 2 5 5 2 2" xfId="8096" xr:uid="{75789A56-45B9-4823-ACE6-511DB228963E}"/>
    <cellStyle name="Total 3 2 5 5 2 3" xfId="11133" xr:uid="{247FC4F4-9313-4270-992C-E361D28CB4A1}"/>
    <cellStyle name="Total 3 2 5 5 2 4" xfId="14170" xr:uid="{FE8032FA-9173-48C0-BF55-EFBBE2E43DB2}"/>
    <cellStyle name="Total 3 2 5 5 3" xfId="6602" xr:uid="{8C8C74F2-CD30-45F3-99FC-7B9EFB4EC3DB}"/>
    <cellStyle name="Total 3 2 5 5 4" xfId="9639" xr:uid="{C3889882-C46B-4D5A-B826-D6118B64F0F8}"/>
    <cellStyle name="Total 3 2 5 5 5" xfId="12676" xr:uid="{6D34EFC9-60FD-4FF0-8B58-DC0653E3CEB2}"/>
    <cellStyle name="Total 3 2 5 6" xfId="3946" xr:uid="{60637DF4-E372-46FF-9FA9-AA7FD9E12104}"/>
    <cellStyle name="Total 3 2 5 6 2" xfId="7004" xr:uid="{DBA41AC5-5AF3-447B-A053-4E76EF1F9E30}"/>
    <cellStyle name="Total 3 2 5 6 3" xfId="10041" xr:uid="{5EC3347A-7702-469D-988E-18C4779735D3}"/>
    <cellStyle name="Total 3 2 5 6 4" xfId="13078" xr:uid="{87E9D550-8DC8-491A-B85B-62ED1926AEE6}"/>
    <cellStyle name="Total 3 2 5 7" xfId="5397" xr:uid="{F12A27AB-33D8-4FF7-ADAC-65527263CDFA}"/>
    <cellStyle name="Total 3 2 5 8" xfId="8434" xr:uid="{24953AC9-7BE7-4995-A2A4-525FC8D338D1}"/>
    <cellStyle name="Total 3 2 5 9" xfId="11471" xr:uid="{D17A6F6E-9EE1-485D-BA69-266F37D10B46}"/>
    <cellStyle name="Total 3 2 6" xfId="2376" xr:uid="{F22274B0-96C9-473D-A448-C66D0B0157E2}"/>
    <cellStyle name="Total 3 2 6 2" xfId="2807" xr:uid="{EE52423B-2671-4140-9528-6AB372DF1D00}"/>
    <cellStyle name="Total 3 2 6 2 2" xfId="4341" xr:uid="{AA2A5FF3-4020-449A-8DE5-5AE8F595DF5C}"/>
    <cellStyle name="Total 3 2 6 2 2 2" xfId="7399" xr:uid="{7CB1C83E-0CA3-442B-BAD1-C5E8CD60A556}"/>
    <cellStyle name="Total 3 2 6 2 2 3" xfId="10436" xr:uid="{E5C45FDA-A1C2-47FB-9B35-644147F496C1}"/>
    <cellStyle name="Total 3 2 6 2 2 4" xfId="13473" xr:uid="{A88B1FA8-F924-4FA8-868D-E1982FD5191A}"/>
    <cellStyle name="Total 3 2 6 2 3" xfId="5865" xr:uid="{2A892691-7626-4EE0-846E-D77B55BC3F9E}"/>
    <cellStyle name="Total 3 2 6 2 4" xfId="8902" xr:uid="{B69F2FEA-5F32-46F1-9815-806403E4437C}"/>
    <cellStyle name="Total 3 2 6 2 5" xfId="11939" xr:uid="{847CC29A-E3B2-4190-A551-29A52EA82A9D}"/>
    <cellStyle name="Total 3 2 6 3" xfId="3228" xr:uid="{C862E7D1-2D9E-4C8C-84F4-2F9EF4737D15}"/>
    <cellStyle name="Total 3 2 6 3 2" xfId="4762" xr:uid="{3A6F10E0-3312-4A13-B077-13D1B48A82A6}"/>
    <cellStyle name="Total 3 2 6 3 2 2" xfId="7820" xr:uid="{BCB4AEB2-1176-4687-92EA-18374DD1F86E}"/>
    <cellStyle name="Total 3 2 6 3 2 3" xfId="10857" xr:uid="{96C7081B-CB09-439D-AD77-5A5CCD4CA90B}"/>
    <cellStyle name="Total 3 2 6 3 2 4" xfId="13894" xr:uid="{9F6D33C5-BF66-4968-8E38-E844488311DB}"/>
    <cellStyle name="Total 3 2 6 3 3" xfId="6286" xr:uid="{49A904AB-268C-461E-BA51-6C50D8FF92DB}"/>
    <cellStyle name="Total 3 2 6 3 4" xfId="9323" xr:uid="{205E9AC8-2C15-418A-8072-CA2D1DD078C5}"/>
    <cellStyle name="Total 3 2 6 3 5" xfId="12360" xr:uid="{0E5CF3E1-1CD5-44F8-9C22-19F4B9DA6F36}"/>
    <cellStyle name="Total 3 2 6 4" xfId="3581" xr:uid="{8CBE58FA-7986-442A-A965-7012549B5EA1}"/>
    <cellStyle name="Total 3 2 6 4 2" xfId="5063" xr:uid="{56A5D0B5-3335-4F78-825F-6E01FD92900B}"/>
    <cellStyle name="Total 3 2 6 4 2 2" xfId="8121" xr:uid="{3739140E-B26F-426A-ADA6-335BA0F6B61B}"/>
    <cellStyle name="Total 3 2 6 4 2 3" xfId="11158" xr:uid="{D2A8DD94-E452-4D06-BECA-B4A0DD8A370C}"/>
    <cellStyle name="Total 3 2 6 4 2 4" xfId="14195" xr:uid="{918C2C76-6764-457F-9E2A-EFC6B8399310}"/>
    <cellStyle name="Total 3 2 6 4 3" xfId="6639" xr:uid="{3062CC82-7915-479F-A6B2-946FBA6C689D}"/>
    <cellStyle name="Total 3 2 6 4 4" xfId="9676" xr:uid="{5F0A5FF4-5A34-451A-BF65-D5177630E897}"/>
    <cellStyle name="Total 3 2 6 4 5" xfId="12713" xr:uid="{8C2D02C2-B77F-4B81-8B2C-53F8CB632B01}"/>
    <cellStyle name="Total 3 2 6 5" xfId="3979" xr:uid="{81C9977C-0973-4117-9877-D2913329252A}"/>
    <cellStyle name="Total 3 2 6 5 2" xfId="7037" xr:uid="{32059F46-DE1F-4D1C-A7AD-0C941524AFAA}"/>
    <cellStyle name="Total 3 2 6 5 3" xfId="10074" xr:uid="{042B72B6-577E-41AE-90BB-9352C1B6CC2D}"/>
    <cellStyle name="Total 3 2 6 5 4" xfId="13111" xr:uid="{8B4F17C3-B11E-4285-B0C2-3D8DFE184BA7}"/>
    <cellStyle name="Total 3 2 6 6" xfId="5434" xr:uid="{50A93182-5CEF-464B-BBAF-41E0B88F7355}"/>
    <cellStyle name="Total 3 2 6 7" xfId="8471" xr:uid="{6A3C427F-8921-45FD-B921-1F456135DA02}"/>
    <cellStyle name="Total 3 2 6 8" xfId="11508" xr:uid="{9C8E8A1D-73A4-4E24-8EFF-D2EA0153A9E6}"/>
    <cellStyle name="Total 3 2 7" xfId="2594" xr:uid="{7D6EAF89-D7D8-450A-B498-BF5D6C5350FD}"/>
    <cellStyle name="Total 3 2 7 2" xfId="4128" xr:uid="{C614DD2E-C143-417A-A823-FD4030FF3571}"/>
    <cellStyle name="Total 3 2 7 2 2" xfId="7186" xr:uid="{125134F5-9DE9-498E-BC51-4CFED592E36B}"/>
    <cellStyle name="Total 3 2 7 2 3" xfId="10223" xr:uid="{425CCF6C-0F29-438F-93A6-545301D81950}"/>
    <cellStyle name="Total 3 2 7 2 4" xfId="13260" xr:uid="{0AF02F66-BF2E-470B-AA2D-C9D3A701625B}"/>
    <cellStyle name="Total 3 2 7 3" xfId="5652" xr:uid="{55F6D92E-8891-4CE3-8BA9-EB66351CCF20}"/>
    <cellStyle name="Total 3 2 7 4" xfId="8689" xr:uid="{3F078E3A-9A03-4290-8905-B2A39E3B8E3E}"/>
    <cellStyle name="Total 3 2 7 5" xfId="11726" xr:uid="{DC45199A-9071-49E1-BFB3-4A34A40DA40D}"/>
    <cellStyle name="Total 3 2 8" xfId="3015" xr:uid="{5F0201CC-B38D-4A5D-8F58-B6C8763D75F5}"/>
    <cellStyle name="Total 3 2 8 2" xfId="4549" xr:uid="{0604B9A3-56CB-425A-8371-7F274C9CD5BB}"/>
    <cellStyle name="Total 3 2 8 2 2" xfId="7607" xr:uid="{BBF86481-142F-4DD9-80B7-1EBAE1168646}"/>
    <cellStyle name="Total 3 2 8 2 3" xfId="10644" xr:uid="{2E482248-8CBC-4CBA-AF5A-78604BC91F69}"/>
    <cellStyle name="Total 3 2 8 2 4" xfId="13681" xr:uid="{FE59C3E7-028C-4AE3-AD7D-C678821F94DD}"/>
    <cellStyle name="Total 3 2 8 3" xfId="6073" xr:uid="{DDA4DA0B-79D5-46EA-9437-A982EEA716B0}"/>
    <cellStyle name="Total 3 2 8 4" xfId="9110" xr:uid="{7FD0B6AC-2DB5-429F-90EA-4AE384C2CBF5}"/>
    <cellStyle name="Total 3 2 8 5" xfId="12147" xr:uid="{9274D926-1859-4BD2-9221-87260E1EC04D}"/>
    <cellStyle name="Total 3 2 9" xfId="3786" xr:uid="{B7168D55-B401-4BF2-A2C8-8A02EB32765E}"/>
    <cellStyle name="Total 3 2 9 2" xfId="6844" xr:uid="{8AEA1197-8002-431C-BE5F-00DA800C0BF8}"/>
    <cellStyle name="Total 3 2 9 3" xfId="9881" xr:uid="{2B1CC684-1318-411F-BE67-1C5AB60D5060}"/>
    <cellStyle name="Total 3 2 9 4" xfId="12918" xr:uid="{8BF9F2C5-31EC-44B3-8020-2E22E530DC64}"/>
    <cellStyle name="Total 3 3" xfId="2160" xr:uid="{845163EA-12B3-49E5-B05A-A4471E189CC2}"/>
    <cellStyle name="Total 3 3 10" xfId="5227" xr:uid="{AA3CEEFD-9761-4E9B-8FB6-23C51ED5C2D1}"/>
    <cellStyle name="Total 3 3 11" xfId="8264" xr:uid="{D5AF6BD9-7D48-454C-9623-86DE9FF4E160}"/>
    <cellStyle name="Total 3 3 12" xfId="11301" xr:uid="{4A898143-1E61-4DF3-939B-D47689BDD52A}"/>
    <cellStyle name="Total 3 3 2" xfId="2204" xr:uid="{B4D7A7EE-65BC-4112-801A-C8C4B3A6102A}"/>
    <cellStyle name="Total 3 3 2 2" xfId="2272" xr:uid="{4926F43E-6404-4E0B-92FC-A89FE6BB10B6}"/>
    <cellStyle name="Total 3 3 2 2 2" xfId="2485" xr:uid="{D121BA4C-14FA-4C7E-AEEF-1716C12F0088}"/>
    <cellStyle name="Total 3 3 2 2 2 2" xfId="2916" xr:uid="{B24AAA37-30A0-440F-A1D4-5B6F857272C9}"/>
    <cellStyle name="Total 3 3 2 2 2 2 2" xfId="4450" xr:uid="{A283F725-A852-4FBA-AC6A-A9214639A711}"/>
    <cellStyle name="Total 3 3 2 2 2 2 2 2" xfId="7508" xr:uid="{5B0A10C8-51F0-4236-87DD-91DE6116EF47}"/>
    <cellStyle name="Total 3 3 2 2 2 2 2 3" xfId="10545" xr:uid="{0D01B4F3-E154-4BDE-9FF3-AD9C5395230A}"/>
    <cellStyle name="Total 3 3 2 2 2 2 2 4" xfId="13582" xr:uid="{676FFAF6-A84E-4CF7-8BEC-11D14D3619B2}"/>
    <cellStyle name="Total 3 3 2 2 2 2 3" xfId="5974" xr:uid="{8BDA8351-3999-435B-B190-D1D71B234952}"/>
    <cellStyle name="Total 3 3 2 2 2 2 4" xfId="9011" xr:uid="{0CCF3B7F-F993-42C9-8127-C324126C3644}"/>
    <cellStyle name="Total 3 3 2 2 2 2 5" xfId="12048" xr:uid="{708D8418-4B2D-4DB1-8A00-6E25B4F57B66}"/>
    <cellStyle name="Total 3 3 2 2 2 3" xfId="3337" xr:uid="{259B717D-4F76-42DA-8EB0-404279756FB2}"/>
    <cellStyle name="Total 3 3 2 2 2 3 2" xfId="4871" xr:uid="{F326DEE3-BE9B-4BA1-A4DC-024447CA4D2A}"/>
    <cellStyle name="Total 3 3 2 2 2 3 2 2" xfId="7929" xr:uid="{0CD863F4-A694-448D-BE04-271D5DE2385F}"/>
    <cellStyle name="Total 3 3 2 2 2 3 2 3" xfId="10966" xr:uid="{582A6A91-E122-4988-A59B-5CC6452F4C4F}"/>
    <cellStyle name="Total 3 3 2 2 2 3 2 4" xfId="14003" xr:uid="{5E4583A5-5B93-411B-A14C-CCBC2D668D51}"/>
    <cellStyle name="Total 3 3 2 2 2 3 3" xfId="6395" xr:uid="{8482D032-97DA-4108-AEBE-5E9D8B3A1EDB}"/>
    <cellStyle name="Total 3 3 2 2 2 3 4" xfId="9432" xr:uid="{71CD07FD-4E75-4593-860C-4BC122F2C694}"/>
    <cellStyle name="Total 3 3 2 2 2 3 5" xfId="12469" xr:uid="{B82FFB8A-8BC4-4300-837B-435E4C197012}"/>
    <cellStyle name="Total 3 3 2 2 2 4" xfId="3690" xr:uid="{02EDE0AD-9AA5-4398-8BAB-1C75719A9C29}"/>
    <cellStyle name="Total 3 3 2 2 2 4 2" xfId="5134" xr:uid="{74A0BBC3-CAC0-4D05-A286-884BAF57F5CF}"/>
    <cellStyle name="Total 3 3 2 2 2 4 2 2" xfId="8192" xr:uid="{C3F812FA-1432-4CA2-AAFC-516F92D600FC}"/>
    <cellStyle name="Total 3 3 2 2 2 4 2 3" xfId="11229" xr:uid="{DC048C29-94C4-42BB-B1C4-40DFC3A4E592}"/>
    <cellStyle name="Total 3 3 2 2 2 4 2 4" xfId="14266" xr:uid="{6422B952-45C8-4B7C-86FC-748FAF02B176}"/>
    <cellStyle name="Total 3 3 2 2 2 4 3" xfId="6748" xr:uid="{926010AE-6B1D-4C99-927D-4C9F1926B318}"/>
    <cellStyle name="Total 3 3 2 2 2 4 4" xfId="9785" xr:uid="{588D7196-A5C8-4AD0-80C3-0BEFD899F834}"/>
    <cellStyle name="Total 3 3 2 2 2 4 5" xfId="12822" xr:uid="{63AB1B77-A266-428E-8F88-6D9A49787DFC}"/>
    <cellStyle name="Total 3 3 2 2 2 5" xfId="4050" xr:uid="{C534F784-8785-458F-B65F-307020DD8BE5}"/>
    <cellStyle name="Total 3 3 2 2 2 5 2" xfId="7108" xr:uid="{FA2E8E3C-753B-47FA-9E84-0FA423260282}"/>
    <cellStyle name="Total 3 3 2 2 2 5 3" xfId="10145" xr:uid="{6176B218-0C02-45F6-82AF-D9B7B60A27AB}"/>
    <cellStyle name="Total 3 3 2 2 2 5 4" xfId="13182" xr:uid="{E2069C5F-00E6-4B04-9BBC-0A76FC767C8B}"/>
    <cellStyle name="Total 3 3 2 2 2 6" xfId="5543" xr:uid="{D6F3D841-E8D3-4C1F-9057-DB23A58495D4}"/>
    <cellStyle name="Total 3 3 2 2 2 7" xfId="8580" xr:uid="{C4F62CA4-022F-4A20-910D-C5873195B2C3}"/>
    <cellStyle name="Total 3 3 2 2 2 8" xfId="11617" xr:uid="{C4368956-0DFB-44AD-B82A-DEC7C5129B9C}"/>
    <cellStyle name="Total 3 3 2 2 3" xfId="2703" xr:uid="{66239868-66D9-41C1-9FE0-57EAF5D8E703}"/>
    <cellStyle name="Total 3 3 2 2 3 2" xfId="4237" xr:uid="{7F2A125F-58A5-4C98-A1C0-BD4CF3C4E499}"/>
    <cellStyle name="Total 3 3 2 2 3 2 2" xfId="7295" xr:uid="{25F511E9-ED81-422E-AA7B-3B2F52D06972}"/>
    <cellStyle name="Total 3 3 2 2 3 2 3" xfId="10332" xr:uid="{B775EB14-25EF-4FE0-A32E-A863440BFFED}"/>
    <cellStyle name="Total 3 3 2 2 3 2 4" xfId="13369" xr:uid="{7046C085-3BA9-465E-A5D6-8364D6F48326}"/>
    <cellStyle name="Total 3 3 2 2 3 3" xfId="5761" xr:uid="{D87DC2F8-B11E-484C-9F45-6FFD9873A7B7}"/>
    <cellStyle name="Total 3 3 2 2 3 4" xfId="8798" xr:uid="{C799CFC6-48AD-4CDB-8A9B-495669A6F7A4}"/>
    <cellStyle name="Total 3 3 2 2 3 5" xfId="11835" xr:uid="{6D3EE7A1-7685-45C9-B554-6F1B2381A576}"/>
    <cellStyle name="Total 3 3 2 2 4" xfId="3124" xr:uid="{1EA5B593-F159-4D2C-87DA-9D237CD923E9}"/>
    <cellStyle name="Total 3 3 2 2 4 2" xfId="4658" xr:uid="{9079D20A-DACC-4B66-83BC-E8B3AB85EEE2}"/>
    <cellStyle name="Total 3 3 2 2 4 2 2" xfId="7716" xr:uid="{971A3D07-D7FC-4435-BBB2-6FDF6266957F}"/>
    <cellStyle name="Total 3 3 2 2 4 2 3" xfId="10753" xr:uid="{0093EA4B-BC2E-46AF-9C05-B37916B605F5}"/>
    <cellStyle name="Total 3 3 2 2 4 2 4" xfId="13790" xr:uid="{572E1684-82D8-487B-B4D2-6DE91F2F796F}"/>
    <cellStyle name="Total 3 3 2 2 4 3" xfId="6182" xr:uid="{DD9B2E3A-CC18-4EAD-B2E4-6BCABF6A62E5}"/>
    <cellStyle name="Total 3 3 2 2 4 4" xfId="9219" xr:uid="{382A42F2-63B7-4FAB-88DC-D2EB558AA63E}"/>
    <cellStyle name="Total 3 3 2 2 4 5" xfId="12256" xr:uid="{30AB7FF0-17E3-4A95-8250-536851E715D5}"/>
    <cellStyle name="Total 3 3 2 2 5" xfId="3477" xr:uid="{92511285-142C-4F83-B770-69FA54717AEC}"/>
    <cellStyle name="Total 3 3 2 2 5 2" xfId="4994" xr:uid="{0C7CEFC3-DBE8-4877-8DCB-13B40758C28C}"/>
    <cellStyle name="Total 3 3 2 2 5 2 2" xfId="8052" xr:uid="{C3B6DC53-FCBA-4689-896C-9EA9C6361D34}"/>
    <cellStyle name="Total 3 3 2 2 5 2 3" xfId="11089" xr:uid="{101BD5D1-A564-4217-9201-22DDBA1E7C52}"/>
    <cellStyle name="Total 3 3 2 2 5 2 4" xfId="14126" xr:uid="{CC648DE0-989D-43B5-9D3D-0132ED735EAE}"/>
    <cellStyle name="Total 3 3 2 2 5 3" xfId="6535" xr:uid="{5EA351CA-FBDE-4E75-ADBE-B42504934C87}"/>
    <cellStyle name="Total 3 3 2 2 5 4" xfId="9572" xr:uid="{2B3FA266-A4C9-4D90-A98C-4B3043C65D7B}"/>
    <cellStyle name="Total 3 3 2 2 5 5" xfId="12609" xr:uid="{C6760837-F117-42A7-93F0-0476062C339A}"/>
    <cellStyle name="Total 3 3 2 2 6" xfId="3879" xr:uid="{DDA34BE0-5CBA-4C68-A17B-220D909E2E94}"/>
    <cellStyle name="Total 3 3 2 2 6 2" xfId="6937" xr:uid="{2F898C9C-5FE6-4EE8-9718-0A6131E55363}"/>
    <cellStyle name="Total 3 3 2 2 6 3" xfId="9974" xr:uid="{72F47A04-113A-4484-B6F8-ECCDF8D65FAD}"/>
    <cellStyle name="Total 3 3 2 2 6 4" xfId="13011" xr:uid="{6B4A2076-46C7-421B-9148-80B611FB1DFA}"/>
    <cellStyle name="Total 3 3 2 2 7" xfId="5330" xr:uid="{20E722F0-7ECF-4ED0-A232-2D8E97FBF0C9}"/>
    <cellStyle name="Total 3 3 2 2 8" xfId="8367" xr:uid="{5E4DAF5B-0D93-409B-9139-12A55ECF27C1}"/>
    <cellStyle name="Total 3 3 2 2 9" xfId="11404" xr:uid="{76446250-9E59-4C85-947E-E87DC20CDFF3}"/>
    <cellStyle name="Total 3 3 2 3" xfId="2417" xr:uid="{5287BAA2-4F7E-4A3C-843B-5D9E5A43B878}"/>
    <cellStyle name="Total 3 3 2 3 2" xfId="2848" xr:uid="{335658A4-705A-4FBD-83BB-4AE3691684E4}"/>
    <cellStyle name="Total 3 3 2 3 2 2" xfId="4382" xr:uid="{DBD1F76C-812A-4E61-8F30-5BDF49F645F1}"/>
    <cellStyle name="Total 3 3 2 3 2 2 2" xfId="7440" xr:uid="{BF96CACF-59C9-4F07-8D26-5830504FF4FA}"/>
    <cellStyle name="Total 3 3 2 3 2 2 3" xfId="10477" xr:uid="{1078179E-5816-4C27-BA8A-85CDE88B1733}"/>
    <cellStyle name="Total 3 3 2 3 2 2 4" xfId="13514" xr:uid="{34DA10A7-D5C8-4A1A-8342-695A085EEAF3}"/>
    <cellStyle name="Total 3 3 2 3 2 3" xfId="5906" xr:uid="{E0785106-6335-4F4B-A1B6-72A9A1C66965}"/>
    <cellStyle name="Total 3 3 2 3 2 4" xfId="8943" xr:uid="{30F82C17-9114-4E39-B4E9-54D89709A0B1}"/>
    <cellStyle name="Total 3 3 2 3 2 5" xfId="11980" xr:uid="{9721D936-BDE3-46A8-BC9F-5FFEF0370E5A}"/>
    <cellStyle name="Total 3 3 2 3 3" xfId="3269" xr:uid="{6BA60D8A-2E64-4415-B5F8-8C67EA30E442}"/>
    <cellStyle name="Total 3 3 2 3 3 2" xfId="4803" xr:uid="{07FA49E0-F7B3-4868-A6EA-3AE7EB33C892}"/>
    <cellStyle name="Total 3 3 2 3 3 2 2" xfId="7861" xr:uid="{D42E28E9-AF2E-4C08-BA06-AFB3EB33D69B}"/>
    <cellStyle name="Total 3 3 2 3 3 2 3" xfId="10898" xr:uid="{40466636-372C-495E-B81D-C554500ABAB8}"/>
    <cellStyle name="Total 3 3 2 3 3 2 4" xfId="13935" xr:uid="{B18A5928-07FC-464D-8E98-B4B74BE5A2A2}"/>
    <cellStyle name="Total 3 3 2 3 3 3" xfId="6327" xr:uid="{C57A9FFC-7055-4FF9-AD8D-778C22C9143D}"/>
    <cellStyle name="Total 3 3 2 3 3 4" xfId="9364" xr:uid="{FA3B53D6-795F-4F22-BFFA-033A516F560D}"/>
    <cellStyle name="Total 3 3 2 3 3 5" xfId="12401" xr:uid="{43A3C634-FBF9-4F08-BC70-5D2DF3C2C26D}"/>
    <cellStyle name="Total 3 3 2 3 4" xfId="3622" xr:uid="{70DE6E29-AB22-49FE-B1D3-A3F4E00795B3}"/>
    <cellStyle name="Total 3 3 2 3 4 2" xfId="5090" xr:uid="{DDD578CE-084B-4B67-BE35-08ACB2229D5A}"/>
    <cellStyle name="Total 3 3 2 3 4 2 2" xfId="8148" xr:uid="{7C17DB10-817B-425E-B7F9-05258FA48B57}"/>
    <cellStyle name="Total 3 3 2 3 4 2 3" xfId="11185" xr:uid="{A677E88A-CB2F-4F67-B530-06A8199E8A42}"/>
    <cellStyle name="Total 3 3 2 3 4 2 4" xfId="14222" xr:uid="{990239A9-29BC-45AB-86C4-589F54A0429B}"/>
    <cellStyle name="Total 3 3 2 3 4 3" xfId="6680" xr:uid="{F6A452D2-36EA-430C-B79C-54E76615484F}"/>
    <cellStyle name="Total 3 3 2 3 4 4" xfId="9717" xr:uid="{22131332-5923-4432-9557-1FBC30149F0F}"/>
    <cellStyle name="Total 3 3 2 3 4 5" xfId="12754" xr:uid="{177D54D5-AEC7-4029-AD82-7965AF7C2A8F}"/>
    <cellStyle name="Total 3 3 2 3 5" xfId="4006" xr:uid="{3C6CDEFF-A354-490F-A787-56B7199D0950}"/>
    <cellStyle name="Total 3 3 2 3 5 2" xfId="7064" xr:uid="{526F8B8D-A67E-48E8-BAA4-4C63D163AE21}"/>
    <cellStyle name="Total 3 3 2 3 5 3" xfId="10101" xr:uid="{A4896FDC-1518-4726-AC14-BE82BD0AC0E7}"/>
    <cellStyle name="Total 3 3 2 3 5 4" xfId="13138" xr:uid="{E9598CD1-DEEA-4A1E-A121-95D66165B755}"/>
    <cellStyle name="Total 3 3 2 3 6" xfId="5475" xr:uid="{55D6887C-C6FD-4216-A75B-7DEBF8031C82}"/>
    <cellStyle name="Total 3 3 2 3 7" xfId="8512" xr:uid="{56DE1E95-8AAC-404A-8264-0DEBFA282580}"/>
    <cellStyle name="Total 3 3 2 3 8" xfId="11549" xr:uid="{F045C8DF-EDAF-4CD3-97AA-3ACDB0AECE11}"/>
    <cellStyle name="Total 3 3 2 4" xfId="2635" xr:uid="{7A250276-851E-4E56-B064-2FA62E6B30AE}"/>
    <cellStyle name="Total 3 3 2 4 2" xfId="4169" xr:uid="{A0E7E555-0CD9-4584-916F-103043B7E4EF}"/>
    <cellStyle name="Total 3 3 2 4 2 2" xfId="7227" xr:uid="{96484951-CCC1-49E4-B807-31E0658B7674}"/>
    <cellStyle name="Total 3 3 2 4 2 3" xfId="10264" xr:uid="{45B6F7B0-5A00-42E2-9630-F967C5527936}"/>
    <cellStyle name="Total 3 3 2 4 2 4" xfId="13301" xr:uid="{28CDE71A-4753-449B-B0AC-34215B3AD24A}"/>
    <cellStyle name="Total 3 3 2 4 3" xfId="5693" xr:uid="{B25182A3-BE37-47BE-B8A5-99C0D3009864}"/>
    <cellStyle name="Total 3 3 2 4 4" xfId="8730" xr:uid="{3755250C-1EB4-4903-AFD9-7749FB2A3584}"/>
    <cellStyle name="Total 3 3 2 4 5" xfId="11767" xr:uid="{668C831C-4199-4F68-9376-64C54B49C664}"/>
    <cellStyle name="Total 3 3 2 5" xfId="3056" xr:uid="{3A858F31-6133-4F1F-B1DB-7F59BBC56E4B}"/>
    <cellStyle name="Total 3 3 2 5 2" xfId="4590" xr:uid="{BBEDF6CD-A007-44DF-8E72-3C0E9F1D4E4B}"/>
    <cellStyle name="Total 3 3 2 5 2 2" xfId="7648" xr:uid="{F483034D-466A-47B9-A5D0-4D73A73D8AFC}"/>
    <cellStyle name="Total 3 3 2 5 2 3" xfId="10685" xr:uid="{A85F05DC-B10F-420B-A5A1-7B8A2990BE7E}"/>
    <cellStyle name="Total 3 3 2 5 2 4" xfId="13722" xr:uid="{CD17B748-57EE-4F58-AC32-1A9AE0863AC1}"/>
    <cellStyle name="Total 3 3 2 5 3" xfId="6114" xr:uid="{936CE830-3B50-4C12-9AC9-F7FD1AC3C9DA}"/>
    <cellStyle name="Total 3 3 2 5 4" xfId="9151" xr:uid="{353CC31D-BD0B-45AC-829D-B0B29F46A909}"/>
    <cellStyle name="Total 3 3 2 5 5" xfId="12188" xr:uid="{7D4E50E9-5315-46E0-B94C-24EBBF802257}"/>
    <cellStyle name="Total 3 3 2 6" xfId="3811" xr:uid="{E5A0B547-F16A-4B86-8CB1-16D3C815C71E}"/>
    <cellStyle name="Total 3 3 2 6 2" xfId="6869" xr:uid="{0BF614E2-DB8D-4E52-9278-3DD49DA1EF6C}"/>
    <cellStyle name="Total 3 3 2 6 3" xfId="9906" xr:uid="{3B32824F-E350-4096-89F6-628A4EF90176}"/>
    <cellStyle name="Total 3 3 2 6 4" xfId="12943" xr:uid="{E3C4519C-3E82-4A4F-A786-3676FB2B0E39}"/>
    <cellStyle name="Total 3 3 2 7" xfId="5262" xr:uid="{A33D4CAA-43F7-4596-9166-1A02F1646DF8}"/>
    <cellStyle name="Total 3 3 2 8" xfId="8299" xr:uid="{A1A06192-DEB3-45E9-B8A2-1D32424AEA06}"/>
    <cellStyle name="Total 3 3 2 9" xfId="11336" xr:uid="{6192AE74-F03F-4B47-A255-F5EF7D8FEBDC}"/>
    <cellStyle name="Total 3 3 3" xfId="2243" xr:uid="{156B7DB9-3083-4022-8E11-4B0B9B5765EF}"/>
    <cellStyle name="Total 3 3 3 2" xfId="2456" xr:uid="{37E7BA67-53B3-41A7-9F4E-6604BA39D963}"/>
    <cellStyle name="Total 3 3 3 2 2" xfId="2887" xr:uid="{92DE6E34-9EA2-4A8F-A7AF-E1AC166F7B28}"/>
    <cellStyle name="Total 3 3 3 2 2 2" xfId="4421" xr:uid="{554EFBAA-0DE4-4BA7-8D63-34FB1D5C571B}"/>
    <cellStyle name="Total 3 3 3 2 2 2 2" xfId="7479" xr:uid="{2A782BED-0218-40B5-9089-1BBF600824E0}"/>
    <cellStyle name="Total 3 3 3 2 2 2 3" xfId="10516" xr:uid="{5FD60B1E-835D-493E-BE56-4D4E6672190F}"/>
    <cellStyle name="Total 3 3 3 2 2 2 4" xfId="13553" xr:uid="{D657A3D8-DDB1-46BD-AC55-DE9E23EB6D4F}"/>
    <cellStyle name="Total 3 3 3 2 2 3" xfId="5945" xr:uid="{1D027E79-6CC0-4DCB-9302-3C56ADBBC16A}"/>
    <cellStyle name="Total 3 3 3 2 2 4" xfId="8982" xr:uid="{8C09E508-1AF5-4EBA-800E-F314FCC91B02}"/>
    <cellStyle name="Total 3 3 3 2 2 5" xfId="12019" xr:uid="{967830B3-E2B6-4443-8D8C-12B19EFDD566}"/>
    <cellStyle name="Total 3 3 3 2 3" xfId="3308" xr:uid="{57574729-CDEF-4E94-8811-F2CDA9D616A5}"/>
    <cellStyle name="Total 3 3 3 2 3 2" xfId="4842" xr:uid="{18CDB9DB-8438-402F-BDCC-443D7953DDE1}"/>
    <cellStyle name="Total 3 3 3 2 3 2 2" xfId="7900" xr:uid="{7C3AAF0F-F6A1-4E79-ADFC-7BCE746142D8}"/>
    <cellStyle name="Total 3 3 3 2 3 2 3" xfId="10937" xr:uid="{E4D5793D-BB95-41C7-AE58-37D9DC0DA62E}"/>
    <cellStyle name="Total 3 3 3 2 3 2 4" xfId="13974" xr:uid="{F769140C-AE91-4A40-8844-768E3B4C9161}"/>
    <cellStyle name="Total 3 3 3 2 3 3" xfId="6366" xr:uid="{07FA39D4-2F52-4249-955E-83D1B94A315C}"/>
    <cellStyle name="Total 3 3 3 2 3 4" xfId="9403" xr:uid="{2FEE5D28-216D-4AAF-A9D5-A85B159ED542}"/>
    <cellStyle name="Total 3 3 3 2 3 5" xfId="12440" xr:uid="{F3F8294E-A42F-4C5A-A405-8F0041894C09}"/>
    <cellStyle name="Total 3 3 3 2 4" xfId="3661" xr:uid="{F410E9D3-DE67-4DE3-B66E-BED7D52E33D2}"/>
    <cellStyle name="Total 3 3 3 2 4 2" xfId="5115" xr:uid="{E2C86391-60A0-403F-86C6-EF53EEBF3721}"/>
    <cellStyle name="Total 3 3 3 2 4 2 2" xfId="8173" xr:uid="{FBA253A5-E664-4B31-8190-D306A11CD4E2}"/>
    <cellStyle name="Total 3 3 3 2 4 2 3" xfId="11210" xr:uid="{5423E3DC-0E30-474F-A5D2-0E430BA8BFB0}"/>
    <cellStyle name="Total 3 3 3 2 4 2 4" xfId="14247" xr:uid="{1A30B41F-002F-4E31-90C3-2FFC14957576}"/>
    <cellStyle name="Total 3 3 3 2 4 3" xfId="6719" xr:uid="{B120C7DF-E0FF-4963-85AB-F67233A44429}"/>
    <cellStyle name="Total 3 3 3 2 4 4" xfId="9756" xr:uid="{0B49CB42-B815-4318-8041-DC0D83B52E8C}"/>
    <cellStyle name="Total 3 3 3 2 4 5" xfId="12793" xr:uid="{03CE0FD7-F205-4569-AB0D-BD4A020AB1A9}"/>
    <cellStyle name="Total 3 3 3 2 5" xfId="4031" xr:uid="{4D1AC856-E588-4267-82D4-5EDA8DFFC211}"/>
    <cellStyle name="Total 3 3 3 2 5 2" xfId="7089" xr:uid="{38F35D5F-7D1F-40E6-9AEE-5E0DFFA8C9EA}"/>
    <cellStyle name="Total 3 3 3 2 5 3" xfId="10126" xr:uid="{31FC4641-AEB3-4A97-B181-EC59CDADC804}"/>
    <cellStyle name="Total 3 3 3 2 5 4" xfId="13163" xr:uid="{AFCE6C0C-11D6-4FE7-9ADE-CBC988DE58F0}"/>
    <cellStyle name="Total 3 3 3 2 6" xfId="5514" xr:uid="{701A8EAF-AEB5-4D87-9E77-3BED9D250D51}"/>
    <cellStyle name="Total 3 3 3 2 7" xfId="8551" xr:uid="{379E2557-2144-41B0-A18D-EB2332599EFA}"/>
    <cellStyle name="Total 3 3 3 2 8" xfId="11588" xr:uid="{C842448A-EBF6-4F20-A773-BBACDC834965}"/>
    <cellStyle name="Total 3 3 3 3" xfId="2674" xr:uid="{14BCC25A-3244-4A05-82C5-08445E4965B4}"/>
    <cellStyle name="Total 3 3 3 3 2" xfId="4208" xr:uid="{5A036EE7-3E60-4B5C-9E48-E2D38207AC09}"/>
    <cellStyle name="Total 3 3 3 3 2 2" xfId="7266" xr:uid="{2B56AC2B-0018-4076-88A6-C7DD1A8610FD}"/>
    <cellStyle name="Total 3 3 3 3 2 3" xfId="10303" xr:uid="{413C82D6-4BBC-4602-8C09-95C57F79350A}"/>
    <cellStyle name="Total 3 3 3 3 2 4" xfId="13340" xr:uid="{73B4BADC-5132-4BE9-9C86-420D8E943438}"/>
    <cellStyle name="Total 3 3 3 3 3" xfId="5732" xr:uid="{CE2897B1-1F7E-4ACB-B36E-E5047ED9224C}"/>
    <cellStyle name="Total 3 3 3 3 4" xfId="8769" xr:uid="{674A6F08-ACA1-424A-97F8-053BE96F0845}"/>
    <cellStyle name="Total 3 3 3 3 5" xfId="11806" xr:uid="{9F8C6C1A-492A-4F78-9F8D-D9A9BBCFD76F}"/>
    <cellStyle name="Total 3 3 3 4" xfId="3095" xr:uid="{957BC078-D3B1-4557-A154-4694F4679C6C}"/>
    <cellStyle name="Total 3 3 3 4 2" xfId="4629" xr:uid="{9D5CB5C8-10D5-442D-86BC-D26261E40F80}"/>
    <cellStyle name="Total 3 3 3 4 2 2" xfId="7687" xr:uid="{4E900CDF-BC08-4692-BF0A-4E20CAF9AFA2}"/>
    <cellStyle name="Total 3 3 3 4 2 3" xfId="10724" xr:uid="{C9F7733C-507E-4BF2-8D8C-0DC769940AED}"/>
    <cellStyle name="Total 3 3 3 4 2 4" xfId="13761" xr:uid="{60C6B386-7D93-4C9E-B7DF-E79201ADA4F4}"/>
    <cellStyle name="Total 3 3 3 4 3" xfId="6153" xr:uid="{827551F5-D15E-4689-8F6D-ABFAD2100E80}"/>
    <cellStyle name="Total 3 3 3 4 4" xfId="9190" xr:uid="{FCFE35BD-A006-4AD1-8207-8F3ABDEF41AD}"/>
    <cellStyle name="Total 3 3 3 4 5" xfId="12227" xr:uid="{6D6E4905-D6C3-4A33-8C49-ABAE06198A56}"/>
    <cellStyle name="Total 3 3 3 5" xfId="3448" xr:uid="{8755FF95-C3E5-41F3-9327-5C063EC19EB0}"/>
    <cellStyle name="Total 3 3 3 5 2" xfId="4975" xr:uid="{2C2A56C8-D467-48C8-8974-E50571099112}"/>
    <cellStyle name="Total 3 3 3 5 2 2" xfId="8033" xr:uid="{C48DBC9C-053E-4EBD-9A86-6CD9A15B4B15}"/>
    <cellStyle name="Total 3 3 3 5 2 3" xfId="11070" xr:uid="{4B645D31-0AF9-4E72-9264-09A25EC44CB8}"/>
    <cellStyle name="Total 3 3 3 5 2 4" xfId="14107" xr:uid="{3E012599-8F1D-46BE-837A-8BF83DD6F8B6}"/>
    <cellStyle name="Total 3 3 3 5 3" xfId="6506" xr:uid="{D42FB3F4-FD33-4761-8EB2-AA4A5083AF98}"/>
    <cellStyle name="Total 3 3 3 5 4" xfId="9543" xr:uid="{7E675022-5225-44A7-919F-74F25140B2E8}"/>
    <cellStyle name="Total 3 3 3 5 5" xfId="12580" xr:uid="{47CE04AC-B8E2-4509-A9AF-4DCAD4DFDCBB}"/>
    <cellStyle name="Total 3 3 3 6" xfId="3850" xr:uid="{897B73F1-8DE8-4645-81AC-C615AAC5DCBF}"/>
    <cellStyle name="Total 3 3 3 6 2" xfId="6908" xr:uid="{7651786E-B77E-4211-8916-ECD476ED6B51}"/>
    <cellStyle name="Total 3 3 3 6 3" xfId="9945" xr:uid="{049B706F-E57F-4758-BCFE-35A4F0F7B41A}"/>
    <cellStyle name="Total 3 3 3 6 4" xfId="12982" xr:uid="{E77C179D-54E3-41DF-9FE4-FC47C8E1FD9B}"/>
    <cellStyle name="Total 3 3 3 7" xfId="5301" xr:uid="{9D340454-0A62-414A-AAAA-5BC14210C6FC}"/>
    <cellStyle name="Total 3 3 3 8" xfId="8338" xr:uid="{F3381144-1DBD-4043-93BE-AE4E092CC601}"/>
    <cellStyle name="Total 3 3 3 9" xfId="11375" xr:uid="{4A41999D-1DA8-45A1-9721-0619BF739785}"/>
    <cellStyle name="Total 3 3 4" xfId="2306" xr:uid="{5A889A24-4246-4625-BC05-87EFBDEE0191}"/>
    <cellStyle name="Total 3 3 4 2" xfId="2519" xr:uid="{0B835D86-D5F7-4CB8-BFAF-1F268AF0F581}"/>
    <cellStyle name="Total 3 3 4 2 2" xfId="2950" xr:uid="{B796772F-04C4-423A-94E1-54C2CCD3E0A3}"/>
    <cellStyle name="Total 3 3 4 2 2 2" xfId="4484" xr:uid="{BFA4B185-5DC8-4415-97B4-A5C46B9510A9}"/>
    <cellStyle name="Total 3 3 4 2 2 2 2" xfId="7542" xr:uid="{C2926D49-95DE-4014-BBAD-635C206FEB23}"/>
    <cellStyle name="Total 3 3 4 2 2 2 3" xfId="10579" xr:uid="{278D31D4-C3A1-4CC3-8613-B0C3E7DE741C}"/>
    <cellStyle name="Total 3 3 4 2 2 2 4" xfId="13616" xr:uid="{4E8D09D5-CE1C-4B3A-84AD-91F99957564F}"/>
    <cellStyle name="Total 3 3 4 2 2 3" xfId="6008" xr:uid="{2D195114-E8E4-4CE4-8C24-C789D1D086DD}"/>
    <cellStyle name="Total 3 3 4 2 2 4" xfId="9045" xr:uid="{CBA303B7-8E6C-4340-86B1-C972222AFC75}"/>
    <cellStyle name="Total 3 3 4 2 2 5" xfId="12082" xr:uid="{E4DA3B90-B3AA-44C1-B357-8369EAEED71A}"/>
    <cellStyle name="Total 3 3 4 2 3" xfId="3371" xr:uid="{D37BB342-6304-4910-B3D7-303774048323}"/>
    <cellStyle name="Total 3 3 4 2 3 2" xfId="4905" xr:uid="{B35D140F-3960-457A-9AE9-60047C01CC62}"/>
    <cellStyle name="Total 3 3 4 2 3 2 2" xfId="7963" xr:uid="{280F2D11-E41D-4E3B-9CF6-57F58552F89A}"/>
    <cellStyle name="Total 3 3 4 2 3 2 3" xfId="11000" xr:uid="{E73E3A2F-C74C-4A36-A10B-55AB26B111A2}"/>
    <cellStyle name="Total 3 3 4 2 3 2 4" xfId="14037" xr:uid="{FF216863-D3DA-4A10-B5A0-C10844E73F9D}"/>
    <cellStyle name="Total 3 3 4 2 3 3" xfId="6429" xr:uid="{E1FFB91B-11FE-486D-B897-9A6E4053CC1F}"/>
    <cellStyle name="Total 3 3 4 2 3 4" xfId="9466" xr:uid="{0E634EBF-0561-43D1-8642-AC31464226E2}"/>
    <cellStyle name="Total 3 3 4 2 3 5" xfId="12503" xr:uid="{915E6396-ABCB-44EC-92E1-65F369AD7517}"/>
    <cellStyle name="Total 3 3 4 2 4" xfId="3724" xr:uid="{E9B90D2C-2AC1-46A9-9529-0AFCDEC451B7}"/>
    <cellStyle name="Total 3 3 4 2 4 2" xfId="5157" xr:uid="{8A0AE4D2-00FA-4446-95EE-33E8BA840603}"/>
    <cellStyle name="Total 3 3 4 2 4 2 2" xfId="8215" xr:uid="{068EA362-0ECC-4E5A-BC83-4F984A5A7E16}"/>
    <cellStyle name="Total 3 3 4 2 4 2 3" xfId="11252" xr:uid="{61363EA7-44E8-4F57-95A2-F32822A659F0}"/>
    <cellStyle name="Total 3 3 4 2 4 2 4" xfId="14289" xr:uid="{395EF17F-F121-45A4-9BDC-5B02E7ABEE14}"/>
    <cellStyle name="Total 3 3 4 2 4 3" xfId="6782" xr:uid="{C79EED5D-7040-41EC-9F71-D69AB3EF9C94}"/>
    <cellStyle name="Total 3 3 4 2 4 4" xfId="9819" xr:uid="{1919C911-7538-417D-A583-42C6531A97B5}"/>
    <cellStyle name="Total 3 3 4 2 4 5" xfId="12856" xr:uid="{947FEDA9-00E4-475D-9DFF-7AA7485CE2D0}"/>
    <cellStyle name="Total 3 3 4 2 5" xfId="4073" xr:uid="{BF85D590-1870-4EB1-A339-48E80312DC76}"/>
    <cellStyle name="Total 3 3 4 2 5 2" xfId="7131" xr:uid="{815B3116-D9D8-4E80-91BF-94F8EBCE7C2E}"/>
    <cellStyle name="Total 3 3 4 2 5 3" xfId="10168" xr:uid="{F2F4C73E-99FC-41B5-973E-89B8194BA68C}"/>
    <cellStyle name="Total 3 3 4 2 5 4" xfId="13205" xr:uid="{453E198C-3A39-4DBF-BE39-ADC58B51AF47}"/>
    <cellStyle name="Total 3 3 4 2 6" xfId="5577" xr:uid="{0885A94B-3C09-42EA-86E7-B5E70A9A0A0D}"/>
    <cellStyle name="Total 3 3 4 2 7" xfId="8614" xr:uid="{995000B8-3E7A-4158-881F-52F00B979CF6}"/>
    <cellStyle name="Total 3 3 4 2 8" xfId="11651" xr:uid="{748E891B-5C7F-476F-AAE3-7FCEFF76D83A}"/>
    <cellStyle name="Total 3 3 4 3" xfId="2737" xr:uid="{F10DF53C-8A59-406E-BFE6-6D4937BA4AE8}"/>
    <cellStyle name="Total 3 3 4 3 2" xfId="4271" xr:uid="{528A4EFE-DAA6-4570-9C2B-EFCA23AF23E8}"/>
    <cellStyle name="Total 3 3 4 3 2 2" xfId="7329" xr:uid="{CADA7033-A3FE-450D-B160-59D31910D1B7}"/>
    <cellStyle name="Total 3 3 4 3 2 3" xfId="10366" xr:uid="{32F56D41-08EB-4A08-93F6-486D75CEDF46}"/>
    <cellStyle name="Total 3 3 4 3 2 4" xfId="13403" xr:uid="{D92B13D7-57CA-4D10-8DEE-18C867F9343F}"/>
    <cellStyle name="Total 3 3 4 3 3" xfId="5795" xr:uid="{E23B43BC-6341-48C1-9BB1-D9A87D21AE8F}"/>
    <cellStyle name="Total 3 3 4 3 4" xfId="8832" xr:uid="{D1188D41-E81C-4C7E-A7C9-CF03DA36EBD7}"/>
    <cellStyle name="Total 3 3 4 3 5" xfId="11869" xr:uid="{F5292CD2-ACE6-4E87-9DD3-CC756EF6B8FA}"/>
    <cellStyle name="Total 3 3 4 4" xfId="3158" xr:uid="{96912F6C-A920-44A9-9D36-C6BB5EC138F7}"/>
    <cellStyle name="Total 3 3 4 4 2" xfId="4692" xr:uid="{B22B6CFD-98E2-4CDD-8EA1-A2DB7B4912E7}"/>
    <cellStyle name="Total 3 3 4 4 2 2" xfId="7750" xr:uid="{CBC68C4A-4FAC-4659-B441-7D08781CF1AF}"/>
    <cellStyle name="Total 3 3 4 4 2 3" xfId="10787" xr:uid="{0E1463F8-7856-4D7B-B691-E69F44CF02A4}"/>
    <cellStyle name="Total 3 3 4 4 2 4" xfId="13824" xr:uid="{EB595A0D-EF0C-4D1B-89BD-6B22A8A3EF4B}"/>
    <cellStyle name="Total 3 3 4 4 3" xfId="6216" xr:uid="{45EBCEE2-00FF-4AD7-95AA-676C2D4593EE}"/>
    <cellStyle name="Total 3 3 4 4 4" xfId="9253" xr:uid="{5FEF22AC-B7C4-4D22-970C-C40A4516C5A0}"/>
    <cellStyle name="Total 3 3 4 4 5" xfId="12290" xr:uid="{617131F3-AA55-46D7-90AD-C07B597F560E}"/>
    <cellStyle name="Total 3 3 4 5" xfId="3511" xr:uid="{3E5523BB-0B3D-40C4-9ECC-594FD6C04ECC}"/>
    <cellStyle name="Total 3 3 4 5 2" xfId="5017" xr:uid="{AF402717-1664-46BE-9505-2E1D21B10F22}"/>
    <cellStyle name="Total 3 3 4 5 2 2" xfId="8075" xr:uid="{D21853E7-85A0-43C3-8A6A-3D84825F37DD}"/>
    <cellStyle name="Total 3 3 4 5 2 3" xfId="11112" xr:uid="{577405B3-A1E3-4CA1-A805-0BB9FB5C7BE5}"/>
    <cellStyle name="Total 3 3 4 5 2 4" xfId="14149" xr:uid="{2690C836-5978-4BED-A24E-911777B1F9DB}"/>
    <cellStyle name="Total 3 3 4 5 3" xfId="6569" xr:uid="{C9AE19EA-8F76-4129-8326-3D3C7BA8F49B}"/>
    <cellStyle name="Total 3 3 4 5 4" xfId="9606" xr:uid="{F186742B-0C70-4F6B-BB5E-07FEE1440A0A}"/>
    <cellStyle name="Total 3 3 4 5 5" xfId="12643" xr:uid="{3932A886-7CED-4F1A-8476-6CF4C3B81C5C}"/>
    <cellStyle name="Total 3 3 4 6" xfId="3913" xr:uid="{EC4DE065-3896-4A6D-B12F-AF10A60B3B39}"/>
    <cellStyle name="Total 3 3 4 6 2" xfId="6971" xr:uid="{B928B708-C4CA-42C4-AF59-5267CFD4D4FA}"/>
    <cellStyle name="Total 3 3 4 6 3" xfId="10008" xr:uid="{312E52C7-3351-4095-84CF-ADA2F173B597}"/>
    <cellStyle name="Total 3 3 4 6 4" xfId="13045" xr:uid="{53C806CE-5A1C-4858-9CCF-51542FEEA088}"/>
    <cellStyle name="Total 3 3 4 7" xfId="5364" xr:uid="{D6C2DE11-79AB-411B-8FC5-97E17739BFC6}"/>
    <cellStyle name="Total 3 3 4 8" xfId="8401" xr:uid="{41AC1400-D717-4033-9F53-78C2035D87FC}"/>
    <cellStyle name="Total 3 3 4 9" xfId="11438" xr:uid="{0089ADEA-B6C1-49E0-823A-4B5E066E2251}"/>
    <cellStyle name="Total 3 3 5" xfId="2345" xr:uid="{F8BECED4-A0AA-4370-99F5-6363A0437C60}"/>
    <cellStyle name="Total 3 3 5 2" xfId="2558" xr:uid="{58FF4F55-E939-4324-8A40-128A418B5CE2}"/>
    <cellStyle name="Total 3 3 5 2 2" xfId="2989" xr:uid="{03FA3AD2-1ECB-4174-8856-A4FB9FE0BDC5}"/>
    <cellStyle name="Total 3 3 5 2 2 2" xfId="4523" xr:uid="{0D0186E8-1801-4511-BEBB-EB669AF0F5C6}"/>
    <cellStyle name="Total 3 3 5 2 2 2 2" xfId="7581" xr:uid="{72A5197E-D47D-4066-AFD0-48B90DEB55CA}"/>
    <cellStyle name="Total 3 3 5 2 2 2 3" xfId="10618" xr:uid="{9009CB1B-9F76-4E96-B144-51D9BAFB0C9F}"/>
    <cellStyle name="Total 3 3 5 2 2 2 4" xfId="13655" xr:uid="{135B9835-51CF-4923-AB33-B06AB86D127D}"/>
    <cellStyle name="Total 3 3 5 2 2 3" xfId="6047" xr:uid="{44F19DD2-6151-410F-BEAD-2B9C0B7DDD88}"/>
    <cellStyle name="Total 3 3 5 2 2 4" xfId="9084" xr:uid="{B33B0337-C9DB-4A29-9F37-4EE14860200B}"/>
    <cellStyle name="Total 3 3 5 2 2 5" xfId="12121" xr:uid="{FEEA3779-28BD-4E17-B0DB-959D7A11528F}"/>
    <cellStyle name="Total 3 3 5 2 3" xfId="3410" xr:uid="{6C9EA931-814C-4ECA-836A-46218756BF31}"/>
    <cellStyle name="Total 3 3 5 2 3 2" xfId="4944" xr:uid="{CEAEB912-9F25-4957-8BBB-5EE4E9A4B0D0}"/>
    <cellStyle name="Total 3 3 5 2 3 2 2" xfId="8002" xr:uid="{B2439E03-4F56-4801-93B5-3388617A19DE}"/>
    <cellStyle name="Total 3 3 5 2 3 2 3" xfId="11039" xr:uid="{5382CDA0-AEB6-431C-98E2-236255E544EE}"/>
    <cellStyle name="Total 3 3 5 2 3 2 4" xfId="14076" xr:uid="{94FD2F45-A6AA-4643-96D7-FAB6F0855F10}"/>
    <cellStyle name="Total 3 3 5 2 3 3" xfId="6468" xr:uid="{A46E22C0-A210-4F8C-A86D-24953360BCCD}"/>
    <cellStyle name="Total 3 3 5 2 3 4" xfId="9505" xr:uid="{0A0F8422-AA5D-4E0D-BBE4-646B4D26BAD4}"/>
    <cellStyle name="Total 3 3 5 2 3 5" xfId="12542" xr:uid="{F18F8739-2DF6-470A-ABA5-FA2385356B6A}"/>
    <cellStyle name="Total 3 3 5 2 4" xfId="3763" xr:uid="{E6CB5425-23A7-4B0F-945E-840BC54A1BFC}"/>
    <cellStyle name="Total 3 3 5 2 4 2" xfId="5182" xr:uid="{5387A4CA-6308-4E52-B3ED-ADE5F38DCF0F}"/>
    <cellStyle name="Total 3 3 5 2 4 2 2" xfId="8240" xr:uid="{32C35BB5-4B11-4EA8-A415-C501F97C74CF}"/>
    <cellStyle name="Total 3 3 5 2 4 2 3" xfId="11277" xr:uid="{1251CB45-1B28-41F5-B455-795926F7CE83}"/>
    <cellStyle name="Total 3 3 5 2 4 2 4" xfId="14314" xr:uid="{C0660464-A787-4DAD-8A91-FA497777A840}"/>
    <cellStyle name="Total 3 3 5 2 4 3" xfId="6821" xr:uid="{0897B730-6A65-475F-B7F7-9772CC7F77BC}"/>
    <cellStyle name="Total 3 3 5 2 4 4" xfId="9858" xr:uid="{88BF9BDF-3D52-47E9-975C-6CC3FD07AE7C}"/>
    <cellStyle name="Total 3 3 5 2 4 5" xfId="12895" xr:uid="{69F707D9-A8C5-4D22-BE9A-AA1DF43C3CA5}"/>
    <cellStyle name="Total 3 3 5 2 5" xfId="4098" xr:uid="{0295DC80-757E-4A84-B19F-6A8272DE14AA}"/>
    <cellStyle name="Total 3 3 5 2 5 2" xfId="7156" xr:uid="{867B7BC3-3105-47B0-8DA6-BE0FFD115E32}"/>
    <cellStyle name="Total 3 3 5 2 5 3" xfId="10193" xr:uid="{62ECB658-9B66-409B-BF6D-74282E9EA3BA}"/>
    <cellStyle name="Total 3 3 5 2 5 4" xfId="13230" xr:uid="{C5A154D0-3BCF-4ACF-AEA1-A0AD3CF1EE21}"/>
    <cellStyle name="Total 3 3 5 2 6" xfId="5616" xr:uid="{C062D41F-20A6-4317-B081-83B8993475A9}"/>
    <cellStyle name="Total 3 3 5 2 7" xfId="8653" xr:uid="{17FCDC82-A97E-41B8-863C-75083DD380CE}"/>
    <cellStyle name="Total 3 3 5 2 8" xfId="11690" xr:uid="{2593616F-EC72-4038-A1C3-7092D67A14C5}"/>
    <cellStyle name="Total 3 3 5 3" xfId="2776" xr:uid="{7570CDD7-CF93-444E-A325-42A26CD5F137}"/>
    <cellStyle name="Total 3 3 5 3 2" xfId="4310" xr:uid="{36C111DC-0B97-40C8-BB23-CDC1E9CC1BF5}"/>
    <cellStyle name="Total 3 3 5 3 2 2" xfId="7368" xr:uid="{75E1C613-4127-42E1-837D-6EFDC633AF3F}"/>
    <cellStyle name="Total 3 3 5 3 2 3" xfId="10405" xr:uid="{837B91F0-687C-4AC1-855D-CFB94A63B612}"/>
    <cellStyle name="Total 3 3 5 3 2 4" xfId="13442" xr:uid="{241CE3B3-96AB-45F6-83DC-A40C257C7F01}"/>
    <cellStyle name="Total 3 3 5 3 3" xfId="5834" xr:uid="{1886B1EC-B128-4974-A96F-43F065EF1516}"/>
    <cellStyle name="Total 3 3 5 3 4" xfId="8871" xr:uid="{CDE94E87-14D2-4EB6-BA6D-E620C03689CE}"/>
    <cellStyle name="Total 3 3 5 3 5" xfId="11908" xr:uid="{79DC37BD-1CB3-4A67-A969-40F295932E08}"/>
    <cellStyle name="Total 3 3 5 4" xfId="3197" xr:uid="{356A2910-811C-4D5A-8FAA-EE4C94CFA2CD}"/>
    <cellStyle name="Total 3 3 5 4 2" xfId="4731" xr:uid="{E28AE84C-A040-4883-B625-A066672F133B}"/>
    <cellStyle name="Total 3 3 5 4 2 2" xfId="7789" xr:uid="{5C1195E2-3832-4B7B-A747-C4095EAA2481}"/>
    <cellStyle name="Total 3 3 5 4 2 3" xfId="10826" xr:uid="{F8D0A69C-163C-42CE-95EA-7E648D3253B4}"/>
    <cellStyle name="Total 3 3 5 4 2 4" xfId="13863" xr:uid="{4166C098-F756-4CD6-9C7A-CC48C669581E}"/>
    <cellStyle name="Total 3 3 5 4 3" xfId="6255" xr:uid="{8A084556-B338-44BD-8CF8-069734F4D04F}"/>
    <cellStyle name="Total 3 3 5 4 4" xfId="9292" xr:uid="{574836EF-F130-4E3A-84AF-3D8F4C4DCF4E}"/>
    <cellStyle name="Total 3 3 5 4 5" xfId="12329" xr:uid="{CFF65CC3-A92B-4987-B6C6-76E29A9EF0BF}"/>
    <cellStyle name="Total 3 3 5 5" xfId="3550" xr:uid="{4105C355-17CA-4EF0-A92B-FC11A85134DD}"/>
    <cellStyle name="Total 3 3 5 5 2" xfId="5042" xr:uid="{5C243BC1-0313-4726-AF8B-46FC17A38D4F}"/>
    <cellStyle name="Total 3 3 5 5 2 2" xfId="8100" xr:uid="{A2D77EF5-B3EB-46C7-9F53-F510EE3E9833}"/>
    <cellStyle name="Total 3 3 5 5 2 3" xfId="11137" xr:uid="{BC43C1C3-75F0-4123-9C5A-843D1D814C93}"/>
    <cellStyle name="Total 3 3 5 5 2 4" xfId="14174" xr:uid="{C9B220E0-57C7-4E03-84DB-9A82148B5143}"/>
    <cellStyle name="Total 3 3 5 5 3" xfId="6608" xr:uid="{99946A93-546F-468A-BB30-EDA2D2B71B05}"/>
    <cellStyle name="Total 3 3 5 5 4" xfId="9645" xr:uid="{47AF8541-D093-4356-8D7D-0139CC90DC19}"/>
    <cellStyle name="Total 3 3 5 5 5" xfId="12682" xr:uid="{A4DD0047-7779-4FC2-9F0D-D4766B9EBF7C}"/>
    <cellStyle name="Total 3 3 5 6" xfId="3952" xr:uid="{F32E5258-DABE-4C37-9785-B633966095ED}"/>
    <cellStyle name="Total 3 3 5 6 2" xfId="7010" xr:uid="{52776A96-5B30-403B-A15E-268FB459FBF9}"/>
    <cellStyle name="Total 3 3 5 6 3" xfId="10047" xr:uid="{36FF3181-DF4F-4C59-A906-545EA95583BD}"/>
    <cellStyle name="Total 3 3 5 6 4" xfId="13084" xr:uid="{80197BC4-A74F-47B4-915F-62DE04B3AC76}"/>
    <cellStyle name="Total 3 3 5 7" xfId="5403" xr:uid="{BB9246CC-102C-4369-AE1E-F3A00E0F98E4}"/>
    <cellStyle name="Total 3 3 5 8" xfId="8440" xr:uid="{DA993CCC-2EA9-45F8-A89E-5DBE21FEFE17}"/>
    <cellStyle name="Total 3 3 5 9" xfId="11477" xr:uid="{8BA9480B-6B0E-41F1-A776-E9AEC5A998D4}"/>
    <cellStyle name="Total 3 3 6" xfId="2382" xr:uid="{F8F9B118-5980-4456-AFC9-34CEC348B776}"/>
    <cellStyle name="Total 3 3 6 2" xfId="2813" xr:uid="{5946995B-BE3A-4939-B094-C959DDDE354F}"/>
    <cellStyle name="Total 3 3 6 2 2" xfId="4347" xr:uid="{EF967A3D-23B0-4709-8510-FD2C202431AD}"/>
    <cellStyle name="Total 3 3 6 2 2 2" xfId="7405" xr:uid="{BDB1FC99-683D-4372-B288-B2D769508076}"/>
    <cellStyle name="Total 3 3 6 2 2 3" xfId="10442" xr:uid="{C5276B76-3A26-4EC5-81E9-077523CE84F3}"/>
    <cellStyle name="Total 3 3 6 2 2 4" xfId="13479" xr:uid="{9E8C657C-8443-4682-8ED2-4D185D64E819}"/>
    <cellStyle name="Total 3 3 6 2 3" xfId="5871" xr:uid="{B081E183-A294-4F6B-A574-EA8C6A7AE052}"/>
    <cellStyle name="Total 3 3 6 2 4" xfId="8908" xr:uid="{425C4190-1AA0-4A10-AB83-0A94FDA18C2D}"/>
    <cellStyle name="Total 3 3 6 2 5" xfId="11945" xr:uid="{339769C0-024E-4E4B-AF12-59B9812E0E3A}"/>
    <cellStyle name="Total 3 3 6 3" xfId="3234" xr:uid="{92DD7D00-7F01-44A4-9618-0BE71523C07F}"/>
    <cellStyle name="Total 3 3 6 3 2" xfId="4768" xr:uid="{003BBF5E-EE99-4C04-AC42-6066867EC633}"/>
    <cellStyle name="Total 3 3 6 3 2 2" xfId="7826" xr:uid="{85334D40-557D-4468-AEB0-ED600D784841}"/>
    <cellStyle name="Total 3 3 6 3 2 3" xfId="10863" xr:uid="{E8F57952-048E-4B8E-B9CB-E33E4170D5AA}"/>
    <cellStyle name="Total 3 3 6 3 2 4" xfId="13900" xr:uid="{FFE03816-D128-4514-B657-F2865BDB41A5}"/>
    <cellStyle name="Total 3 3 6 3 3" xfId="6292" xr:uid="{9A4346DA-CCBF-4B0B-A91D-0D6E4B5E5041}"/>
    <cellStyle name="Total 3 3 6 3 4" xfId="9329" xr:uid="{33A2DC7B-B85D-48DB-9F2B-2C3CA5E1A709}"/>
    <cellStyle name="Total 3 3 6 3 5" xfId="12366" xr:uid="{CC4C5A58-F36D-4BDF-BCDD-01B8ACE2672B}"/>
    <cellStyle name="Total 3 3 6 4" xfId="3587" xr:uid="{3C16A351-68CF-42E9-98DE-B2CCCEF595B4}"/>
    <cellStyle name="Total 3 3 6 4 2" xfId="5067" xr:uid="{4A73B352-087B-466E-B47E-82CD223AD401}"/>
    <cellStyle name="Total 3 3 6 4 2 2" xfId="8125" xr:uid="{645AB9DB-E695-4A25-812C-08CCA73E17E0}"/>
    <cellStyle name="Total 3 3 6 4 2 3" xfId="11162" xr:uid="{CFFEF478-81A1-4BCD-B615-1078EC11FF54}"/>
    <cellStyle name="Total 3 3 6 4 2 4" xfId="14199" xr:uid="{A7F33449-CFEC-457E-9824-32D1F73073A8}"/>
    <cellStyle name="Total 3 3 6 4 3" xfId="6645" xr:uid="{45540FBD-2F16-42C1-B258-C898F10D10AA}"/>
    <cellStyle name="Total 3 3 6 4 4" xfId="9682" xr:uid="{1901A075-F83F-42B8-A8DA-26200C554902}"/>
    <cellStyle name="Total 3 3 6 4 5" xfId="12719" xr:uid="{701A027C-27F5-4410-8209-04E39697B325}"/>
    <cellStyle name="Total 3 3 6 5" xfId="3983" xr:uid="{B736FEBE-B74C-436E-9F07-6517A8B88B3B}"/>
    <cellStyle name="Total 3 3 6 5 2" xfId="7041" xr:uid="{A47637E9-2E2F-4BFA-8F27-87E434E43E87}"/>
    <cellStyle name="Total 3 3 6 5 3" xfId="10078" xr:uid="{C5B28DE5-26B0-442C-80B9-D70F18D5BE9A}"/>
    <cellStyle name="Total 3 3 6 5 4" xfId="13115" xr:uid="{426A19F7-5EE9-4928-9BAE-397737B0CD9B}"/>
    <cellStyle name="Total 3 3 6 6" xfId="5440" xr:uid="{B55923A0-6487-40DB-B5E9-9922356AAF75}"/>
    <cellStyle name="Total 3 3 6 7" xfId="8477" xr:uid="{92149D4E-3BB9-4473-842A-218908A264CB}"/>
    <cellStyle name="Total 3 3 6 8" xfId="11514" xr:uid="{67E30F36-5608-4EEA-9A97-A05D600259DE}"/>
    <cellStyle name="Total 3 3 7" xfId="2600" xr:uid="{5F6E3236-7F2B-47A2-9D21-EF4CB58EF247}"/>
    <cellStyle name="Total 3 3 7 2" xfId="4134" xr:uid="{7352D3E6-FEB2-4F2B-A42E-7D234A133797}"/>
    <cellStyle name="Total 3 3 7 2 2" xfId="7192" xr:uid="{7F8D448E-864C-46D2-BAD6-F5A1E5D16A00}"/>
    <cellStyle name="Total 3 3 7 2 3" xfId="10229" xr:uid="{3FCFC73E-1F16-495B-AF27-46CC480E5E61}"/>
    <cellStyle name="Total 3 3 7 2 4" xfId="13266" xr:uid="{559595A5-7938-43BF-B82B-293509C6C3F8}"/>
    <cellStyle name="Total 3 3 7 3" xfId="5658" xr:uid="{61588404-DBEC-438F-8FB8-F883ADE22762}"/>
    <cellStyle name="Total 3 3 7 4" xfId="8695" xr:uid="{FC1BB3B1-A88C-41EB-8873-5C6044988183}"/>
    <cellStyle name="Total 3 3 7 5" xfId="11732" xr:uid="{8706B433-FA03-4562-A269-6D6F116B0BAC}"/>
    <cellStyle name="Total 3 3 8" xfId="3021" xr:uid="{91DCA9DD-ADCE-47C8-8562-C40DE2303D6E}"/>
    <cellStyle name="Total 3 3 8 2" xfId="4555" xr:uid="{C8C61328-E331-4EE4-83A3-4313544F1F02}"/>
    <cellStyle name="Total 3 3 8 2 2" xfId="7613" xr:uid="{B70B6F06-C815-4262-8769-FFD460685799}"/>
    <cellStyle name="Total 3 3 8 2 3" xfId="10650" xr:uid="{D54866F7-470A-4B24-BA05-81C92F2385B3}"/>
    <cellStyle name="Total 3 3 8 2 4" xfId="13687" xr:uid="{BED87370-0881-419A-85F2-8BD37890005E}"/>
    <cellStyle name="Total 3 3 8 3" xfId="6079" xr:uid="{0418C20E-F5C9-4EAE-AF05-4A1B7B894685}"/>
    <cellStyle name="Total 3 3 8 4" xfId="9116" xr:uid="{E4A944DF-E26A-4C1B-A462-B59FABAFEF34}"/>
    <cellStyle name="Total 3 3 8 5" xfId="12153" xr:uid="{ACA429DD-6B68-48E6-A914-5D279F1538D5}"/>
    <cellStyle name="Total 3 3 9" xfId="3788" xr:uid="{9E1BF1B4-5C71-483F-B873-B2E1BA78C02D}"/>
    <cellStyle name="Total 3 3 9 2" xfId="6846" xr:uid="{3FC37D9B-E61A-4C75-AE03-22B663CA92CE}"/>
    <cellStyle name="Total 3 3 9 3" xfId="9883" xr:uid="{EF3C17ED-FF9C-4605-AE2F-412F698DEBD2}"/>
    <cellStyle name="Total 3 3 9 4" xfId="12920" xr:uid="{B450A7F0-A7C7-43CD-ADA1-8EED975BC0C3}"/>
    <cellStyle name="Total 3 4" xfId="2166" xr:uid="{ABAC2D49-BAA9-470C-A513-BE5C0FD54472}"/>
    <cellStyle name="Total 3 4 10" xfId="5233" xr:uid="{4066D647-32C5-4485-91E6-AC3BDA0BAE3E}"/>
    <cellStyle name="Total 3 4 11" xfId="8270" xr:uid="{16B22671-2156-446B-B1CF-0DCF8799DA26}"/>
    <cellStyle name="Total 3 4 12" xfId="11307" xr:uid="{821B48AA-86D4-4B79-89B7-7A035FAF3200}"/>
    <cellStyle name="Total 3 4 2" xfId="2210" xr:uid="{A2692080-B8DF-4973-A25B-640D9254E51A}"/>
    <cellStyle name="Total 3 4 2 2" xfId="2278" xr:uid="{1009D530-1A84-4CA2-9F72-DFBE34DD71E1}"/>
    <cellStyle name="Total 3 4 2 2 2" xfId="2491" xr:uid="{EE1C030E-F2F6-4F24-A2F1-E4C32404AE3D}"/>
    <cellStyle name="Total 3 4 2 2 2 2" xfId="2922" xr:uid="{D22AD596-4CA0-4506-93DF-EE7A40BB3A7A}"/>
    <cellStyle name="Total 3 4 2 2 2 2 2" xfId="4456" xr:uid="{A0C25981-8E4D-48F9-8D5D-97F250E74CDD}"/>
    <cellStyle name="Total 3 4 2 2 2 2 2 2" xfId="7514" xr:uid="{95825938-D835-4819-BA0A-20F96027678A}"/>
    <cellStyle name="Total 3 4 2 2 2 2 2 3" xfId="10551" xr:uid="{45939196-7F79-4488-88E4-8D1C4423C910}"/>
    <cellStyle name="Total 3 4 2 2 2 2 2 4" xfId="13588" xr:uid="{E302BFEC-0D1D-4070-8CAF-13F184876809}"/>
    <cellStyle name="Total 3 4 2 2 2 2 3" xfId="5980" xr:uid="{F723FEE8-2AA2-4E5B-B57B-CF7113FD494E}"/>
    <cellStyle name="Total 3 4 2 2 2 2 4" xfId="9017" xr:uid="{BF1B0506-BEC9-4F93-BD0C-3ECDF5A82831}"/>
    <cellStyle name="Total 3 4 2 2 2 2 5" xfId="12054" xr:uid="{102CEA2C-3AF7-466A-AA85-348EE6A7C842}"/>
    <cellStyle name="Total 3 4 2 2 2 3" xfId="3343" xr:uid="{26E9CD82-3EEB-4C5D-90A4-CBCA2852A99E}"/>
    <cellStyle name="Total 3 4 2 2 2 3 2" xfId="4877" xr:uid="{FE711AF0-55AF-4763-A7D4-AA7E53BAF730}"/>
    <cellStyle name="Total 3 4 2 2 2 3 2 2" xfId="7935" xr:uid="{BE494629-1450-420F-A7BE-06861D9322F8}"/>
    <cellStyle name="Total 3 4 2 2 2 3 2 3" xfId="10972" xr:uid="{48D308FE-4050-4682-A704-91AA633048AA}"/>
    <cellStyle name="Total 3 4 2 2 2 3 2 4" xfId="14009" xr:uid="{1DFAC3C9-9EBD-44FF-AA10-05404E0D5D14}"/>
    <cellStyle name="Total 3 4 2 2 2 3 3" xfId="6401" xr:uid="{D9E9548F-70E6-4DD8-8E06-7739D5F78E88}"/>
    <cellStyle name="Total 3 4 2 2 2 3 4" xfId="9438" xr:uid="{A7E0BDE9-AA65-4B73-B798-AB5A60E4F7C5}"/>
    <cellStyle name="Total 3 4 2 2 2 3 5" xfId="12475" xr:uid="{86557124-B3DE-4ECA-886B-0C57380FFDD0}"/>
    <cellStyle name="Total 3 4 2 2 2 4" xfId="3696" xr:uid="{CFB78BA5-A18B-44B8-BF06-46C3CB57795E}"/>
    <cellStyle name="Total 3 4 2 2 2 4 2" xfId="5138" xr:uid="{3A2244E7-8E45-4770-B569-7E13FD2FA15C}"/>
    <cellStyle name="Total 3 4 2 2 2 4 2 2" xfId="8196" xr:uid="{6CB014BE-8A79-4C2D-AB83-6E072C4A5B9C}"/>
    <cellStyle name="Total 3 4 2 2 2 4 2 3" xfId="11233" xr:uid="{42C8247A-0EED-4822-A064-AB0D81557FEA}"/>
    <cellStyle name="Total 3 4 2 2 2 4 2 4" xfId="14270" xr:uid="{1784FB39-8449-4315-992B-DAAF5A9D551D}"/>
    <cellStyle name="Total 3 4 2 2 2 4 3" xfId="6754" xr:uid="{A1A7363C-0818-4E8B-94AA-AEB899EE1315}"/>
    <cellStyle name="Total 3 4 2 2 2 4 4" xfId="9791" xr:uid="{BE0858C9-6945-40C7-9745-BF36D8B9EA6D}"/>
    <cellStyle name="Total 3 4 2 2 2 4 5" xfId="12828" xr:uid="{7C11D971-F790-4344-B077-6D7291F8D504}"/>
    <cellStyle name="Total 3 4 2 2 2 5" xfId="4054" xr:uid="{2A67732B-EC82-4618-A470-92BA4EDE43D4}"/>
    <cellStyle name="Total 3 4 2 2 2 5 2" xfId="7112" xr:uid="{5E8728E4-BD0E-4A08-8797-B0D013E35D58}"/>
    <cellStyle name="Total 3 4 2 2 2 5 3" xfId="10149" xr:uid="{60761B58-723D-4D69-A651-8667A2D2A6D6}"/>
    <cellStyle name="Total 3 4 2 2 2 5 4" xfId="13186" xr:uid="{EE17B2E6-F5A6-4BC8-B112-FF4BFECB15CB}"/>
    <cellStyle name="Total 3 4 2 2 2 6" xfId="5549" xr:uid="{4415E799-F10E-4A5B-A970-7BEE8ACC04CB}"/>
    <cellStyle name="Total 3 4 2 2 2 7" xfId="8586" xr:uid="{5F157F55-D67B-4C59-BADB-9516400E31E1}"/>
    <cellStyle name="Total 3 4 2 2 2 8" xfId="11623" xr:uid="{2EC478E4-815B-44B8-9EDD-556237763A74}"/>
    <cellStyle name="Total 3 4 2 2 3" xfId="2709" xr:uid="{18FC4DA3-1372-47F6-9227-92FACC3983CF}"/>
    <cellStyle name="Total 3 4 2 2 3 2" xfId="4243" xr:uid="{317AA955-12B3-422A-91EC-01F463902970}"/>
    <cellStyle name="Total 3 4 2 2 3 2 2" xfId="7301" xr:uid="{0DC1204D-769D-475A-8039-8036DE77B9B7}"/>
    <cellStyle name="Total 3 4 2 2 3 2 3" xfId="10338" xr:uid="{9FF563EC-6DB9-449F-AF4C-4E370240C6A4}"/>
    <cellStyle name="Total 3 4 2 2 3 2 4" xfId="13375" xr:uid="{85412B16-ADFC-4143-B082-FBF8B88DAF73}"/>
    <cellStyle name="Total 3 4 2 2 3 3" xfId="5767" xr:uid="{63592CD5-D60D-4C49-A9F8-10CF0612D5F9}"/>
    <cellStyle name="Total 3 4 2 2 3 4" xfId="8804" xr:uid="{F557D7A7-472C-408B-98EA-382872503F9A}"/>
    <cellStyle name="Total 3 4 2 2 3 5" xfId="11841" xr:uid="{5830384D-198E-47F2-9DA1-1F89F83F72AC}"/>
    <cellStyle name="Total 3 4 2 2 4" xfId="3130" xr:uid="{379B8E92-0E97-4843-AFA3-7AE4C904CD5F}"/>
    <cellStyle name="Total 3 4 2 2 4 2" xfId="4664" xr:uid="{FE5DE3C6-E20A-46A2-A0FE-4C85B2501D85}"/>
    <cellStyle name="Total 3 4 2 2 4 2 2" xfId="7722" xr:uid="{7E247FA5-D135-493A-8010-D7A4F15A9C37}"/>
    <cellStyle name="Total 3 4 2 2 4 2 3" xfId="10759" xr:uid="{EABDAC4A-432F-4789-85FE-B5F9BCACFAAE}"/>
    <cellStyle name="Total 3 4 2 2 4 2 4" xfId="13796" xr:uid="{D21E5348-A839-48C0-ACB2-D21CC6F91D29}"/>
    <cellStyle name="Total 3 4 2 2 4 3" xfId="6188" xr:uid="{3D285D56-AFA1-4555-95D7-FF91ED3B3B13}"/>
    <cellStyle name="Total 3 4 2 2 4 4" xfId="9225" xr:uid="{BDC7E21B-F469-4AB7-8BB7-C296CCA7975C}"/>
    <cellStyle name="Total 3 4 2 2 4 5" xfId="12262" xr:uid="{101EC0A5-5AAB-4085-97C6-60629F983A47}"/>
    <cellStyle name="Total 3 4 2 2 5" xfId="3483" xr:uid="{E40A8D3E-50A8-4A4D-AF26-560688B54E13}"/>
    <cellStyle name="Total 3 4 2 2 5 2" xfId="4998" xr:uid="{A7DA89E1-9DFA-4B4A-8A4A-611EE72A5CB4}"/>
    <cellStyle name="Total 3 4 2 2 5 2 2" xfId="8056" xr:uid="{E9064CBF-DC95-45E1-9A7B-AE4775596C39}"/>
    <cellStyle name="Total 3 4 2 2 5 2 3" xfId="11093" xr:uid="{2471C5B1-8D75-4E8B-A026-4BA150ABFDD0}"/>
    <cellStyle name="Total 3 4 2 2 5 2 4" xfId="14130" xr:uid="{4DE5C9CD-081E-4E81-B673-009E9DDE876F}"/>
    <cellStyle name="Total 3 4 2 2 5 3" xfId="6541" xr:uid="{3E22767E-3D05-4295-9D92-30D6C9E99F3F}"/>
    <cellStyle name="Total 3 4 2 2 5 4" xfId="9578" xr:uid="{F4921855-49B4-4BE6-8625-972855463D97}"/>
    <cellStyle name="Total 3 4 2 2 5 5" xfId="12615" xr:uid="{7A907C02-D4AA-4037-9CD9-39B0CA127B2D}"/>
    <cellStyle name="Total 3 4 2 2 6" xfId="3885" xr:uid="{B476A7A3-394A-41D8-8896-67C165B8C8DC}"/>
    <cellStyle name="Total 3 4 2 2 6 2" xfId="6943" xr:uid="{67167D66-3B22-409C-9AFE-51E16D23A797}"/>
    <cellStyle name="Total 3 4 2 2 6 3" xfId="9980" xr:uid="{3BC01261-9C03-4C6D-93CB-9D5750A84CD6}"/>
    <cellStyle name="Total 3 4 2 2 6 4" xfId="13017" xr:uid="{5F18BFD3-5C8C-4A84-AD31-DCE60126A1C3}"/>
    <cellStyle name="Total 3 4 2 2 7" xfId="5336" xr:uid="{26BFEA05-92AA-4A5B-BED0-E2896D466CDE}"/>
    <cellStyle name="Total 3 4 2 2 8" xfId="8373" xr:uid="{EF8E7235-E990-408A-BA24-754998A5963E}"/>
    <cellStyle name="Total 3 4 2 2 9" xfId="11410" xr:uid="{12B1E895-EB07-4AD6-AE24-427537C03C20}"/>
    <cellStyle name="Total 3 4 2 3" xfId="2423" xr:uid="{FD0EF9DE-5CF9-45DE-8996-3844A4FF1B68}"/>
    <cellStyle name="Total 3 4 2 3 2" xfId="2854" xr:uid="{ADEFAC23-3B43-4C85-A11D-FCC63FB8D4A2}"/>
    <cellStyle name="Total 3 4 2 3 2 2" xfId="4388" xr:uid="{49CC8B70-BE0D-4D34-9ABA-B6C184DEE4F8}"/>
    <cellStyle name="Total 3 4 2 3 2 2 2" xfId="7446" xr:uid="{8D36CD54-8C9D-402A-8CF7-7433AC712957}"/>
    <cellStyle name="Total 3 4 2 3 2 2 3" xfId="10483" xr:uid="{F49FEE13-8566-46BC-BFF8-86852F8AE8A7}"/>
    <cellStyle name="Total 3 4 2 3 2 2 4" xfId="13520" xr:uid="{8024FBC9-C23A-4CDA-8D86-45DBA45BA067}"/>
    <cellStyle name="Total 3 4 2 3 2 3" xfId="5912" xr:uid="{C1FD8F14-0D6F-4824-8738-9E51CD2EE298}"/>
    <cellStyle name="Total 3 4 2 3 2 4" xfId="8949" xr:uid="{025BC813-9D75-4D36-97D3-6F0DABBC648D}"/>
    <cellStyle name="Total 3 4 2 3 2 5" xfId="11986" xr:uid="{EE47292D-47FC-473F-B322-52B2109853F7}"/>
    <cellStyle name="Total 3 4 2 3 3" xfId="3275" xr:uid="{00FB2CA0-8A38-432C-B413-C4061E46DEAD}"/>
    <cellStyle name="Total 3 4 2 3 3 2" xfId="4809" xr:uid="{CE70C580-7329-41AC-96C9-CCD536CBC53C}"/>
    <cellStyle name="Total 3 4 2 3 3 2 2" xfId="7867" xr:uid="{338AAB2E-819B-471A-AF1A-71708B8D895D}"/>
    <cellStyle name="Total 3 4 2 3 3 2 3" xfId="10904" xr:uid="{3D2BD23E-37F9-49B0-B456-255BC5ED8FD6}"/>
    <cellStyle name="Total 3 4 2 3 3 2 4" xfId="13941" xr:uid="{A8DDF1CA-7FE7-4C62-BE1D-4AD22C3AD1B6}"/>
    <cellStyle name="Total 3 4 2 3 3 3" xfId="6333" xr:uid="{99F9FBD1-D455-471B-B286-5C43CD38C6A7}"/>
    <cellStyle name="Total 3 4 2 3 3 4" xfId="9370" xr:uid="{F985EA45-840E-4616-976D-EB396BD675B2}"/>
    <cellStyle name="Total 3 4 2 3 3 5" xfId="12407" xr:uid="{2E146DFF-A5A1-4536-BD37-CD81B98B4DE8}"/>
    <cellStyle name="Total 3 4 2 3 4" xfId="3628" xr:uid="{01E79324-7788-435C-A9DE-EE0FC5ADEF75}"/>
    <cellStyle name="Total 3 4 2 3 4 2" xfId="5094" xr:uid="{63A3E2F7-0E0D-48CF-A542-5DFB9B208B05}"/>
    <cellStyle name="Total 3 4 2 3 4 2 2" xfId="8152" xr:uid="{E76EAA65-7299-451C-8B74-28659DE29CF1}"/>
    <cellStyle name="Total 3 4 2 3 4 2 3" xfId="11189" xr:uid="{5AA9DF3C-83F8-4017-B2EF-4CB623509768}"/>
    <cellStyle name="Total 3 4 2 3 4 2 4" xfId="14226" xr:uid="{5E067EE0-1071-47E8-AD13-5203F1242748}"/>
    <cellStyle name="Total 3 4 2 3 4 3" xfId="6686" xr:uid="{5810BB5A-733D-4D7E-89BC-46CA172D56D6}"/>
    <cellStyle name="Total 3 4 2 3 4 4" xfId="9723" xr:uid="{10E6F759-C32E-4513-813E-8A178F4560D1}"/>
    <cellStyle name="Total 3 4 2 3 4 5" xfId="12760" xr:uid="{7941799E-87F6-447F-A017-94D3576A8F41}"/>
    <cellStyle name="Total 3 4 2 3 5" xfId="4010" xr:uid="{6B2565C4-310F-4508-B1BB-2BD95160A60C}"/>
    <cellStyle name="Total 3 4 2 3 5 2" xfId="7068" xr:uid="{4F10D5A0-4084-47C5-8482-738ADA38449E}"/>
    <cellStyle name="Total 3 4 2 3 5 3" xfId="10105" xr:uid="{7FFAA60A-CDC3-40EA-AED5-B4BF492F2D6E}"/>
    <cellStyle name="Total 3 4 2 3 5 4" xfId="13142" xr:uid="{B44D494B-C0CA-4DDA-ADD1-9EBE9267B94C}"/>
    <cellStyle name="Total 3 4 2 3 6" xfId="5481" xr:uid="{4E6F789A-B652-4032-A600-F9CD0CDB892F}"/>
    <cellStyle name="Total 3 4 2 3 7" xfId="8518" xr:uid="{A9D37F7C-B64E-4F73-B7B9-13884AB49C0B}"/>
    <cellStyle name="Total 3 4 2 3 8" xfId="11555" xr:uid="{26CD4031-66BC-41F2-8A82-B566E8C32D2E}"/>
    <cellStyle name="Total 3 4 2 4" xfId="2641" xr:uid="{C2D0DDEF-0F04-436D-A115-DF04AE0E4BF1}"/>
    <cellStyle name="Total 3 4 2 4 2" xfId="4175" xr:uid="{E49C6896-9708-43C9-99B1-345D74312200}"/>
    <cellStyle name="Total 3 4 2 4 2 2" xfId="7233" xr:uid="{819DE605-75D1-4C2F-A161-B32B4FA66F2F}"/>
    <cellStyle name="Total 3 4 2 4 2 3" xfId="10270" xr:uid="{DAE17673-2F7E-4697-B76E-69C34E5EB6E6}"/>
    <cellStyle name="Total 3 4 2 4 2 4" xfId="13307" xr:uid="{633B469A-CD8B-432C-B8E7-1A7B4FAF21E4}"/>
    <cellStyle name="Total 3 4 2 4 3" xfId="5699" xr:uid="{462494C2-DDCD-413E-8839-A80BBB68BA8E}"/>
    <cellStyle name="Total 3 4 2 4 4" xfId="8736" xr:uid="{A20C6038-E788-4923-A108-95FD501DA046}"/>
    <cellStyle name="Total 3 4 2 4 5" xfId="11773" xr:uid="{DF235674-B20B-4372-A159-C06104992965}"/>
    <cellStyle name="Total 3 4 2 5" xfId="3062" xr:uid="{F14EBE64-C691-4054-8360-67C900714EB7}"/>
    <cellStyle name="Total 3 4 2 5 2" xfId="4596" xr:uid="{06B9E690-D451-4C08-980A-AA5CCFBF0933}"/>
    <cellStyle name="Total 3 4 2 5 2 2" xfId="7654" xr:uid="{0C4F8F98-76B0-4890-8836-B44E6183A59A}"/>
    <cellStyle name="Total 3 4 2 5 2 3" xfId="10691" xr:uid="{3A5B8262-F38D-4810-BE80-9653E9C16109}"/>
    <cellStyle name="Total 3 4 2 5 2 4" xfId="13728" xr:uid="{7220CB52-FB35-4A88-9171-482DB97F5837}"/>
    <cellStyle name="Total 3 4 2 5 3" xfId="6120" xr:uid="{4E02FF3F-4908-4C54-A364-BD2A1D308493}"/>
    <cellStyle name="Total 3 4 2 5 4" xfId="9157" xr:uid="{810CB4B2-391F-44E8-82FC-0253925C7787}"/>
    <cellStyle name="Total 3 4 2 5 5" xfId="12194" xr:uid="{F8824F97-22E1-4FCA-A53E-1DA087ED1FD1}"/>
    <cellStyle name="Total 3 4 2 6" xfId="3817" xr:uid="{DAE2D66B-ED68-4EEE-A5FB-ED86A59CEC31}"/>
    <cellStyle name="Total 3 4 2 6 2" xfId="6875" xr:uid="{792B80EB-883C-43A4-B945-B9D2EC55C02A}"/>
    <cellStyle name="Total 3 4 2 6 3" xfId="9912" xr:uid="{A10EB3D8-CAAB-456D-AAD1-D8DE58805CF2}"/>
    <cellStyle name="Total 3 4 2 6 4" xfId="12949" xr:uid="{FBD1C735-2917-4527-BF69-BDCC4F0D8D6C}"/>
    <cellStyle name="Total 3 4 2 7" xfId="5268" xr:uid="{07DD4523-4FC3-4D0F-A2A9-0C3A6DB4EBB0}"/>
    <cellStyle name="Total 3 4 2 8" xfId="8305" xr:uid="{6C604334-4586-4ED5-AE6A-31E6BC5B5F92}"/>
    <cellStyle name="Total 3 4 2 9" xfId="11342" xr:uid="{8A89B733-493A-47F2-8603-2830864FC799}"/>
    <cellStyle name="Total 3 4 3" xfId="2249" xr:uid="{A635E67D-D20B-4F4D-A3AF-321445C43C1F}"/>
    <cellStyle name="Total 3 4 3 2" xfId="2462" xr:uid="{E73E5789-568C-4634-89FA-4C0D33C46A17}"/>
    <cellStyle name="Total 3 4 3 2 2" xfId="2893" xr:uid="{4C03C647-6AF5-4E55-A6BA-F78112B1D329}"/>
    <cellStyle name="Total 3 4 3 2 2 2" xfId="4427" xr:uid="{BCBE17B5-0B72-44A9-8CF1-B403C1B1B593}"/>
    <cellStyle name="Total 3 4 3 2 2 2 2" xfId="7485" xr:uid="{3CD15F4D-349E-4040-9370-569F1BE2908A}"/>
    <cellStyle name="Total 3 4 3 2 2 2 3" xfId="10522" xr:uid="{EBA2B1E6-6C0B-47CB-A0F0-331C0899096E}"/>
    <cellStyle name="Total 3 4 3 2 2 2 4" xfId="13559" xr:uid="{F0DCD848-B23F-4AB2-BCBA-C3D127AA06C4}"/>
    <cellStyle name="Total 3 4 3 2 2 3" xfId="5951" xr:uid="{88FA7102-8EA3-41EB-82AE-8827DF9CA59D}"/>
    <cellStyle name="Total 3 4 3 2 2 4" xfId="8988" xr:uid="{BC2C7443-7232-4833-8F44-4081E08A11BF}"/>
    <cellStyle name="Total 3 4 3 2 2 5" xfId="12025" xr:uid="{7B510D85-B7C5-47E1-9525-7B6B66DE6CDF}"/>
    <cellStyle name="Total 3 4 3 2 3" xfId="3314" xr:uid="{E156A19C-23C5-4045-88E4-95C81C68AA63}"/>
    <cellStyle name="Total 3 4 3 2 3 2" xfId="4848" xr:uid="{65638C41-7095-41C2-B81C-EF51D3252DAD}"/>
    <cellStyle name="Total 3 4 3 2 3 2 2" xfId="7906" xr:uid="{43D6C12C-E3D8-451B-B87B-B2C7077AC64E}"/>
    <cellStyle name="Total 3 4 3 2 3 2 3" xfId="10943" xr:uid="{65C27AAC-68E3-4370-9F32-3992F5639F4C}"/>
    <cellStyle name="Total 3 4 3 2 3 2 4" xfId="13980" xr:uid="{073E25A2-4B8B-47E9-BFBA-97528764489D}"/>
    <cellStyle name="Total 3 4 3 2 3 3" xfId="6372" xr:uid="{99F675CD-ED9A-4487-A839-3AFADD824AC2}"/>
    <cellStyle name="Total 3 4 3 2 3 4" xfId="9409" xr:uid="{A876AE4E-8639-43E4-A396-B7B8F9BF62A3}"/>
    <cellStyle name="Total 3 4 3 2 3 5" xfId="12446" xr:uid="{04AB9558-ED3D-449D-A8C6-4D778EEFBF59}"/>
    <cellStyle name="Total 3 4 3 2 4" xfId="3667" xr:uid="{39527932-F6D0-4C06-B286-D2263F1FB9BB}"/>
    <cellStyle name="Total 3 4 3 2 4 2" xfId="5119" xr:uid="{FF759038-CB43-4008-87DB-C5ED23103FB3}"/>
    <cellStyle name="Total 3 4 3 2 4 2 2" xfId="8177" xr:uid="{B0F2E144-765D-41A4-88AE-AB2DFC3879F3}"/>
    <cellStyle name="Total 3 4 3 2 4 2 3" xfId="11214" xr:uid="{58C752F9-C3DE-44EE-B2E0-09E2D825F071}"/>
    <cellStyle name="Total 3 4 3 2 4 2 4" xfId="14251" xr:uid="{365528C4-B506-4F5F-B650-EBE35EDEE182}"/>
    <cellStyle name="Total 3 4 3 2 4 3" xfId="6725" xr:uid="{656186B3-65C1-4C15-9635-3198F5557B8C}"/>
    <cellStyle name="Total 3 4 3 2 4 4" xfId="9762" xr:uid="{FB2CDDC4-5017-4DF0-AE56-5E619CE0EF2A}"/>
    <cellStyle name="Total 3 4 3 2 4 5" xfId="12799" xr:uid="{E50AE577-79A0-4886-9755-FA1D12EA9776}"/>
    <cellStyle name="Total 3 4 3 2 5" xfId="4035" xr:uid="{F64B30AC-09DC-46B7-AC8A-EDBD61B2D11C}"/>
    <cellStyle name="Total 3 4 3 2 5 2" xfId="7093" xr:uid="{B206FADE-D1B9-4104-8CCF-7D494E902CD3}"/>
    <cellStyle name="Total 3 4 3 2 5 3" xfId="10130" xr:uid="{1E50EA06-A7AC-4024-B332-2EE1DD2E90FF}"/>
    <cellStyle name="Total 3 4 3 2 5 4" xfId="13167" xr:uid="{A205F5B5-41F0-4299-9CB2-92103A52FA71}"/>
    <cellStyle name="Total 3 4 3 2 6" xfId="5520" xr:uid="{32F7BD2A-9670-4147-8BB8-EE768324141F}"/>
    <cellStyle name="Total 3 4 3 2 7" xfId="8557" xr:uid="{D3A9D18A-7D11-4BDB-B066-A900C3F544EE}"/>
    <cellStyle name="Total 3 4 3 2 8" xfId="11594" xr:uid="{63614F5D-32AA-4DDA-90DC-05A7AB1B8EBD}"/>
    <cellStyle name="Total 3 4 3 3" xfId="2680" xr:uid="{43F9728B-A2F2-4D85-A096-70991B042BEF}"/>
    <cellStyle name="Total 3 4 3 3 2" xfId="4214" xr:uid="{37BA107C-EF3A-4D67-BE03-32ADDE74276B}"/>
    <cellStyle name="Total 3 4 3 3 2 2" xfId="7272" xr:uid="{D10D4202-5C53-4D09-8425-BBA5D8C15387}"/>
    <cellStyle name="Total 3 4 3 3 2 3" xfId="10309" xr:uid="{90EB36E6-3083-4E3E-BF49-0B24C8B0584F}"/>
    <cellStyle name="Total 3 4 3 3 2 4" xfId="13346" xr:uid="{3506FE74-30E4-4395-BF1F-8528114D6BD6}"/>
    <cellStyle name="Total 3 4 3 3 3" xfId="5738" xr:uid="{A913C9A7-84D6-45B6-9949-C52E91AA9F9E}"/>
    <cellStyle name="Total 3 4 3 3 4" xfId="8775" xr:uid="{D6AA0547-C709-4E91-8BAB-D34C81DA6540}"/>
    <cellStyle name="Total 3 4 3 3 5" xfId="11812" xr:uid="{7015282D-F4C7-48F9-A9C8-966FC7739155}"/>
    <cellStyle name="Total 3 4 3 4" xfId="3101" xr:uid="{B295F0F3-77A2-496E-A9DE-E4867ED825CE}"/>
    <cellStyle name="Total 3 4 3 4 2" xfId="4635" xr:uid="{9771A28A-14E5-48B2-A1F5-AD41B52F26D9}"/>
    <cellStyle name="Total 3 4 3 4 2 2" xfId="7693" xr:uid="{36108F01-8E98-410F-8A14-BD364AE47817}"/>
    <cellStyle name="Total 3 4 3 4 2 3" xfId="10730" xr:uid="{6DEE83B3-6A34-49C8-BD6A-5009F280AFD9}"/>
    <cellStyle name="Total 3 4 3 4 2 4" xfId="13767" xr:uid="{3A7D8D22-22C1-4D70-BB09-3001D78AD0A5}"/>
    <cellStyle name="Total 3 4 3 4 3" xfId="6159" xr:uid="{861FAC07-AEBA-4998-B89B-29CB1E9FEF57}"/>
    <cellStyle name="Total 3 4 3 4 4" xfId="9196" xr:uid="{9A14B671-4816-41A2-AFB4-5E0CB7338C86}"/>
    <cellStyle name="Total 3 4 3 4 5" xfId="12233" xr:uid="{57AA666E-6B19-4157-9E02-C9C0E5E2EC1B}"/>
    <cellStyle name="Total 3 4 3 5" xfId="3454" xr:uid="{26B8DE91-2A50-4BD4-89CD-1E1C825D6851}"/>
    <cellStyle name="Total 3 4 3 5 2" xfId="4979" xr:uid="{43E1C579-14CF-497F-93F7-F2E407F962FE}"/>
    <cellStyle name="Total 3 4 3 5 2 2" xfId="8037" xr:uid="{19790B2B-7F2B-4100-AF65-972AB9CF14F1}"/>
    <cellStyle name="Total 3 4 3 5 2 3" xfId="11074" xr:uid="{C4093905-E235-4C9C-A611-53827F748E8E}"/>
    <cellStyle name="Total 3 4 3 5 2 4" xfId="14111" xr:uid="{F28B9D1C-D9A1-4DF8-9894-51F5DF77FC1C}"/>
    <cellStyle name="Total 3 4 3 5 3" xfId="6512" xr:uid="{BF1426D3-3D2F-40FB-AA02-A90AFFBCB167}"/>
    <cellStyle name="Total 3 4 3 5 4" xfId="9549" xr:uid="{88AC032E-02B8-489A-9D8C-7A92A02E7FC2}"/>
    <cellStyle name="Total 3 4 3 5 5" xfId="12586" xr:uid="{6BDEE711-85FF-4A09-8FD9-5E996F9D3556}"/>
    <cellStyle name="Total 3 4 3 6" xfId="3856" xr:uid="{ECC72971-C593-46E4-9B8E-F316B7F47AEB}"/>
    <cellStyle name="Total 3 4 3 6 2" xfId="6914" xr:uid="{B4E397B6-F583-40DC-81A9-E55F70FDD198}"/>
    <cellStyle name="Total 3 4 3 6 3" xfId="9951" xr:uid="{8C6B44C9-95C9-4BDC-AEB0-06D213366D8C}"/>
    <cellStyle name="Total 3 4 3 6 4" xfId="12988" xr:uid="{386C620A-BC1C-4DA3-B930-BC2E02877E5F}"/>
    <cellStyle name="Total 3 4 3 7" xfId="5307" xr:uid="{296AD607-0BBC-4DDC-998A-00B1488B6761}"/>
    <cellStyle name="Total 3 4 3 8" xfId="8344" xr:uid="{D01D24C6-F31B-49A8-B448-F34D0188818B}"/>
    <cellStyle name="Total 3 4 3 9" xfId="11381" xr:uid="{D0854974-01E6-4BED-ACA3-3DFC4626E14C}"/>
    <cellStyle name="Total 3 4 4" xfId="2299" xr:uid="{C83207A4-42F2-4306-B834-925E34F3B6C0}"/>
    <cellStyle name="Total 3 4 4 2" xfId="2512" xr:uid="{FB822AC1-2E6B-4120-8EEB-8AD85C648CA4}"/>
    <cellStyle name="Total 3 4 4 2 2" xfId="2943" xr:uid="{1C122DD2-BBB4-43CF-8DFA-C2D6CE1E2DF2}"/>
    <cellStyle name="Total 3 4 4 2 2 2" xfId="4477" xr:uid="{4637168E-4E39-480E-A9DC-3C4F70617675}"/>
    <cellStyle name="Total 3 4 4 2 2 2 2" xfId="7535" xr:uid="{3AADD636-8AD2-400D-999C-D5432C6910D5}"/>
    <cellStyle name="Total 3 4 4 2 2 2 3" xfId="10572" xr:uid="{8CAF562C-750C-4AB6-8170-4384B6CEAF9A}"/>
    <cellStyle name="Total 3 4 4 2 2 2 4" xfId="13609" xr:uid="{EB310293-261B-4128-9EB5-F576C11A9602}"/>
    <cellStyle name="Total 3 4 4 2 2 3" xfId="6001" xr:uid="{274F5AB9-E167-447C-9498-85FB873416EE}"/>
    <cellStyle name="Total 3 4 4 2 2 4" xfId="9038" xr:uid="{24AB3F9B-5658-4B36-8093-57A806DC0976}"/>
    <cellStyle name="Total 3 4 4 2 2 5" xfId="12075" xr:uid="{04E1A59A-9952-4E0E-B6C1-6EB058361738}"/>
    <cellStyle name="Total 3 4 4 2 3" xfId="3364" xr:uid="{9B9EBC4C-6EB7-4EB6-8BA5-1B2867F53CB9}"/>
    <cellStyle name="Total 3 4 4 2 3 2" xfId="4898" xr:uid="{1F345A0F-78E0-4B3C-8A15-C19826F3D7EA}"/>
    <cellStyle name="Total 3 4 4 2 3 2 2" xfId="7956" xr:uid="{781FC581-0EBB-42FD-9EAE-30BA52FB3D90}"/>
    <cellStyle name="Total 3 4 4 2 3 2 3" xfId="10993" xr:uid="{6EAC21B5-E1B8-4F2F-BEA2-00FE5C1A26F0}"/>
    <cellStyle name="Total 3 4 4 2 3 2 4" xfId="14030" xr:uid="{CEE24525-6EA9-4BD9-A413-35953F5D4B2B}"/>
    <cellStyle name="Total 3 4 4 2 3 3" xfId="6422" xr:uid="{9A9D12AC-CFFB-4123-8FF4-C200EAF910A5}"/>
    <cellStyle name="Total 3 4 4 2 3 4" xfId="9459" xr:uid="{4662E1CD-C44C-4374-B4C4-8C7922897F16}"/>
    <cellStyle name="Total 3 4 4 2 3 5" xfId="12496" xr:uid="{5352B4C1-CF1D-4214-A020-7AC8F9447C7E}"/>
    <cellStyle name="Total 3 4 4 2 4" xfId="3717" xr:uid="{4716049C-3097-4A2A-A4D1-052606AE7895}"/>
    <cellStyle name="Total 3 4 4 2 4 2" xfId="5151" xr:uid="{82F971B2-AC69-40CE-89AA-5083397B864E}"/>
    <cellStyle name="Total 3 4 4 2 4 2 2" xfId="8209" xr:uid="{002FA2E1-BB4C-448F-98BA-FFF6DE5794D4}"/>
    <cellStyle name="Total 3 4 4 2 4 2 3" xfId="11246" xr:uid="{4FD2B7C7-4ED4-4037-955B-C9057A6EDC5F}"/>
    <cellStyle name="Total 3 4 4 2 4 2 4" xfId="14283" xr:uid="{601C580C-D1C5-47A0-9CCD-1041CB9DE738}"/>
    <cellStyle name="Total 3 4 4 2 4 3" xfId="6775" xr:uid="{8F2A4265-7527-4EF4-AFD7-66E569601773}"/>
    <cellStyle name="Total 3 4 4 2 4 4" xfId="9812" xr:uid="{C86EC662-A7C4-4E25-A7DC-E9EF5724A3D4}"/>
    <cellStyle name="Total 3 4 4 2 4 5" xfId="12849" xr:uid="{4C14DFE8-EEC4-4A5B-9F42-6152CE25CF22}"/>
    <cellStyle name="Total 3 4 4 2 5" xfId="4067" xr:uid="{3CED8568-05AC-4EA9-AF02-88EE93F9301D}"/>
    <cellStyle name="Total 3 4 4 2 5 2" xfId="7125" xr:uid="{7CFD6A77-FE43-4275-A327-8B9D7E78F1C4}"/>
    <cellStyle name="Total 3 4 4 2 5 3" xfId="10162" xr:uid="{57A82538-B070-493F-9BAC-A2352AB1B690}"/>
    <cellStyle name="Total 3 4 4 2 5 4" xfId="13199" xr:uid="{47D99C96-D286-49F5-8A57-8D5C6A425833}"/>
    <cellStyle name="Total 3 4 4 2 6" xfId="5570" xr:uid="{7D68ED46-0449-437B-9235-A3543341E39F}"/>
    <cellStyle name="Total 3 4 4 2 7" xfId="8607" xr:uid="{EB2DC80B-D740-46FD-8414-441C3CEF56C7}"/>
    <cellStyle name="Total 3 4 4 2 8" xfId="11644" xr:uid="{AF66D40C-686F-4F43-9FE8-F86FEBE0F49E}"/>
    <cellStyle name="Total 3 4 4 3" xfId="2730" xr:uid="{BB5385CC-2653-4972-996A-7B543165CAA9}"/>
    <cellStyle name="Total 3 4 4 3 2" xfId="4264" xr:uid="{5F71F3EC-E127-4AD6-A677-B8E701C8236F}"/>
    <cellStyle name="Total 3 4 4 3 2 2" xfId="7322" xr:uid="{9375EDA8-D28E-4988-9FF8-0542CD0FCE55}"/>
    <cellStyle name="Total 3 4 4 3 2 3" xfId="10359" xr:uid="{FCF25966-93A6-4AAF-B8A9-11AC2812AF35}"/>
    <cellStyle name="Total 3 4 4 3 2 4" xfId="13396" xr:uid="{ED08BC7C-E282-4E86-8835-2E5394775325}"/>
    <cellStyle name="Total 3 4 4 3 3" xfId="5788" xr:uid="{DD0E64C7-0A43-40EC-9427-7B00A4372F90}"/>
    <cellStyle name="Total 3 4 4 3 4" xfId="8825" xr:uid="{BA02D6E3-2ABE-4563-A93C-7FCCA91A55BA}"/>
    <cellStyle name="Total 3 4 4 3 5" xfId="11862" xr:uid="{EAB3E520-8830-4725-8DBE-A3D68DD88B50}"/>
    <cellStyle name="Total 3 4 4 4" xfId="3151" xr:uid="{81C5D4CD-D8A6-4604-ACAB-D4963EB978EB}"/>
    <cellStyle name="Total 3 4 4 4 2" xfId="4685" xr:uid="{9D14EE86-D423-4B5D-A2A0-4FEA6F63EAC5}"/>
    <cellStyle name="Total 3 4 4 4 2 2" xfId="7743" xr:uid="{2571F459-6A44-41E4-ADB3-CCF3D2C4C4E4}"/>
    <cellStyle name="Total 3 4 4 4 2 3" xfId="10780" xr:uid="{D50B82FC-70C1-43AF-9DAC-74AD1F04603B}"/>
    <cellStyle name="Total 3 4 4 4 2 4" xfId="13817" xr:uid="{8A581202-E234-44F3-BB6B-E5D2A2BE9AFE}"/>
    <cellStyle name="Total 3 4 4 4 3" xfId="6209" xr:uid="{FA2F786D-C400-4560-AC28-F3934A2FF392}"/>
    <cellStyle name="Total 3 4 4 4 4" xfId="9246" xr:uid="{FA707265-405A-4D43-A381-553FB010227A}"/>
    <cellStyle name="Total 3 4 4 4 5" xfId="12283" xr:uid="{1E68A3A1-00EE-4F5F-92B5-A6418FE21740}"/>
    <cellStyle name="Total 3 4 4 5" xfId="3504" xr:uid="{693CDD83-6B43-4CAF-B4E3-597EA090D6C3}"/>
    <cellStyle name="Total 3 4 4 5 2" xfId="5011" xr:uid="{FAD232C0-B415-4B53-9C18-165A010496A3}"/>
    <cellStyle name="Total 3 4 4 5 2 2" xfId="8069" xr:uid="{CA86F037-C86E-4533-B782-9F993F41DF32}"/>
    <cellStyle name="Total 3 4 4 5 2 3" xfId="11106" xr:uid="{71F106A7-2A62-42C0-A608-0C51AC3558FB}"/>
    <cellStyle name="Total 3 4 4 5 2 4" xfId="14143" xr:uid="{67CEDD83-7150-43FB-9C4B-101FE3C44E4E}"/>
    <cellStyle name="Total 3 4 4 5 3" xfId="6562" xr:uid="{3A45FB4C-D184-4C67-936A-23EF43E793E0}"/>
    <cellStyle name="Total 3 4 4 5 4" xfId="9599" xr:uid="{5174CC24-6D1D-4C91-A6B6-7A921ABDF3CB}"/>
    <cellStyle name="Total 3 4 4 5 5" xfId="12636" xr:uid="{81045D7F-ABD5-46C0-8764-818BA15FA121}"/>
    <cellStyle name="Total 3 4 4 6" xfId="3906" xr:uid="{40CD6AFD-48C1-4E9D-BBBB-1BB929FA2BD2}"/>
    <cellStyle name="Total 3 4 4 6 2" xfId="6964" xr:uid="{F21760A7-4F9B-440F-98B5-80F931CB6076}"/>
    <cellStyle name="Total 3 4 4 6 3" xfId="10001" xr:uid="{A0189111-863D-47AB-8DA0-29F12B8D927A}"/>
    <cellStyle name="Total 3 4 4 6 4" xfId="13038" xr:uid="{53FE9795-D0B2-4412-8A47-A71CC8C82BDA}"/>
    <cellStyle name="Total 3 4 4 7" xfId="5357" xr:uid="{9CA45EAD-9AE4-4340-8F5E-2E71E8CB30B9}"/>
    <cellStyle name="Total 3 4 4 8" xfId="8394" xr:uid="{E1309624-DEB0-4325-AE1A-84B222B07D7B}"/>
    <cellStyle name="Total 3 4 4 9" xfId="11431" xr:uid="{EFB20FC8-1BC8-4B24-9904-675B5F08B499}"/>
    <cellStyle name="Total 3 4 5" xfId="2351" xr:uid="{4CC7AC9C-0312-4360-9EF4-53EB5D2FA290}"/>
    <cellStyle name="Total 3 4 5 2" xfId="2564" xr:uid="{FAF57AB4-033C-4C83-8BD6-0B246EB8DC91}"/>
    <cellStyle name="Total 3 4 5 2 2" xfId="2995" xr:uid="{26CAF1FD-30A8-478B-991F-973722A5BFFE}"/>
    <cellStyle name="Total 3 4 5 2 2 2" xfId="4529" xr:uid="{ECDAD076-3614-448A-94D6-8F1A2E2867A1}"/>
    <cellStyle name="Total 3 4 5 2 2 2 2" xfId="7587" xr:uid="{35E769EA-AE02-49CE-AA69-D68EE5F790EE}"/>
    <cellStyle name="Total 3 4 5 2 2 2 3" xfId="10624" xr:uid="{5926BF3B-FEA0-4EEE-861C-7A8B2F1A5878}"/>
    <cellStyle name="Total 3 4 5 2 2 2 4" xfId="13661" xr:uid="{82A0AB1F-2BDD-41FF-AD40-9F51056B1FC9}"/>
    <cellStyle name="Total 3 4 5 2 2 3" xfId="6053" xr:uid="{B0EBCBC9-826A-4D66-BB13-5801908AB6EF}"/>
    <cellStyle name="Total 3 4 5 2 2 4" xfId="9090" xr:uid="{E8D56E5A-85DE-473B-8EAA-F2C08B50684C}"/>
    <cellStyle name="Total 3 4 5 2 2 5" xfId="12127" xr:uid="{5C0104A0-CBAC-4FF0-BE6D-DEDB999EA490}"/>
    <cellStyle name="Total 3 4 5 2 3" xfId="3416" xr:uid="{CD9FD707-F1A4-442B-A793-ADD16BDB8F90}"/>
    <cellStyle name="Total 3 4 5 2 3 2" xfId="4950" xr:uid="{FA7D5927-AF84-48C7-83E2-D85A3C2AD5FC}"/>
    <cellStyle name="Total 3 4 5 2 3 2 2" xfId="8008" xr:uid="{C7D435DC-DDEA-4C22-B9AA-7FA854AD6CBB}"/>
    <cellStyle name="Total 3 4 5 2 3 2 3" xfId="11045" xr:uid="{7C23A46D-757D-43F1-89DD-DD305A15CDDE}"/>
    <cellStyle name="Total 3 4 5 2 3 2 4" xfId="14082" xr:uid="{2838B058-AA16-4152-A35C-90200C9A2D11}"/>
    <cellStyle name="Total 3 4 5 2 3 3" xfId="6474" xr:uid="{D00CDBED-7DD9-4800-BBD4-E2E1E959400D}"/>
    <cellStyle name="Total 3 4 5 2 3 4" xfId="9511" xr:uid="{228BA4BC-D677-45E1-A512-E93EF35B64ED}"/>
    <cellStyle name="Total 3 4 5 2 3 5" xfId="12548" xr:uid="{D90D21F8-AA92-48CB-A969-3D0489EEFB70}"/>
    <cellStyle name="Total 3 4 5 2 4" xfId="3769" xr:uid="{9C150598-ED75-4AC9-9863-CB135B294E61}"/>
    <cellStyle name="Total 3 4 5 2 4 2" xfId="5186" xr:uid="{7BD3D807-B2D4-4BDB-AA51-A3D205BE0A39}"/>
    <cellStyle name="Total 3 4 5 2 4 2 2" xfId="8244" xr:uid="{C68A26C0-C32D-4BF1-B1B1-FA23E681912C}"/>
    <cellStyle name="Total 3 4 5 2 4 2 3" xfId="11281" xr:uid="{610C3C30-5734-4DD6-955A-4D1AFEEE429A}"/>
    <cellStyle name="Total 3 4 5 2 4 2 4" xfId="14318" xr:uid="{D0A6CB02-FF31-42D0-A624-6093DF8FCB68}"/>
    <cellStyle name="Total 3 4 5 2 4 3" xfId="6827" xr:uid="{34A80B55-7F9F-48C4-9460-42725ED70E44}"/>
    <cellStyle name="Total 3 4 5 2 4 4" xfId="9864" xr:uid="{794668E0-5C74-4BE5-961A-A77575145685}"/>
    <cellStyle name="Total 3 4 5 2 4 5" xfId="12901" xr:uid="{AEE532A4-FEA6-4DA1-98D2-B349FDB6172B}"/>
    <cellStyle name="Total 3 4 5 2 5" xfId="4102" xr:uid="{21143489-7E68-42F8-987C-BB3663C28906}"/>
    <cellStyle name="Total 3 4 5 2 5 2" xfId="7160" xr:uid="{D3467D27-5613-4EE7-9CE9-DC302F9DD7B0}"/>
    <cellStyle name="Total 3 4 5 2 5 3" xfId="10197" xr:uid="{CBE9BE3D-9AE1-4E29-A350-08CA925EC7B1}"/>
    <cellStyle name="Total 3 4 5 2 5 4" xfId="13234" xr:uid="{BA4BFD73-3F73-4F41-AB77-390F8883774B}"/>
    <cellStyle name="Total 3 4 5 2 6" xfId="5622" xr:uid="{E8D515F9-ABC8-4BD0-A3DE-7C608ECCFB02}"/>
    <cellStyle name="Total 3 4 5 2 7" xfId="8659" xr:uid="{E7E73B62-2802-4334-B6FB-3965199458BB}"/>
    <cellStyle name="Total 3 4 5 2 8" xfId="11696" xr:uid="{29B8CB1F-65C7-4883-9847-D3B2D61808C0}"/>
    <cellStyle name="Total 3 4 5 3" xfId="2782" xr:uid="{FE550140-2E67-4C4D-BD24-0C5D19633994}"/>
    <cellStyle name="Total 3 4 5 3 2" xfId="4316" xr:uid="{5049B866-895C-4E5D-8EDE-9C9D4484DD4E}"/>
    <cellStyle name="Total 3 4 5 3 2 2" xfId="7374" xr:uid="{070BDB66-0545-4EB2-BFD1-987D49619AF0}"/>
    <cellStyle name="Total 3 4 5 3 2 3" xfId="10411" xr:uid="{A687BF83-610A-48D1-B22A-C6EE37D1858A}"/>
    <cellStyle name="Total 3 4 5 3 2 4" xfId="13448" xr:uid="{C8C4AB42-9CD8-4F54-96B2-0562836EBAC1}"/>
    <cellStyle name="Total 3 4 5 3 3" xfId="5840" xr:uid="{48FF021E-4489-4A85-A706-57B242C1076B}"/>
    <cellStyle name="Total 3 4 5 3 4" xfId="8877" xr:uid="{DB273A0D-6F04-4225-B7FE-81425A64E599}"/>
    <cellStyle name="Total 3 4 5 3 5" xfId="11914" xr:uid="{A4FD4148-867A-45F2-B219-02B8F59C85F6}"/>
    <cellStyle name="Total 3 4 5 4" xfId="3203" xr:uid="{AB0B4540-5535-4D71-81C1-0B5CF1E41740}"/>
    <cellStyle name="Total 3 4 5 4 2" xfId="4737" xr:uid="{E41B685C-041E-445E-BEF9-D25CBE45DB47}"/>
    <cellStyle name="Total 3 4 5 4 2 2" xfId="7795" xr:uid="{AAE73089-7EE9-49C2-AD8E-9FC341C5639A}"/>
    <cellStyle name="Total 3 4 5 4 2 3" xfId="10832" xr:uid="{F0990B55-A35E-4109-BE56-39FFE530FD1E}"/>
    <cellStyle name="Total 3 4 5 4 2 4" xfId="13869" xr:uid="{8EC664E7-4AB0-4195-924C-59E58CA4CBB0}"/>
    <cellStyle name="Total 3 4 5 4 3" xfId="6261" xr:uid="{380956FB-E3C1-405C-8F9C-671984B71842}"/>
    <cellStyle name="Total 3 4 5 4 4" xfId="9298" xr:uid="{90EAC64A-F5C0-4EF2-8794-3464BFC496CD}"/>
    <cellStyle name="Total 3 4 5 4 5" xfId="12335" xr:uid="{79E8BD29-26F9-4672-83C1-D5C9E3958FBE}"/>
    <cellStyle name="Total 3 4 5 5" xfId="3556" xr:uid="{F983C02D-3151-4F1A-AC94-3A7949E48EFF}"/>
    <cellStyle name="Total 3 4 5 5 2" xfId="5046" xr:uid="{B5EB6621-7696-4063-957F-A8C8746D8156}"/>
    <cellStyle name="Total 3 4 5 5 2 2" xfId="8104" xr:uid="{4347AE93-D80C-4524-8729-6EA0692F0CCE}"/>
    <cellStyle name="Total 3 4 5 5 2 3" xfId="11141" xr:uid="{ACBAF8B6-DFF7-4E21-A840-E6D26624171E}"/>
    <cellStyle name="Total 3 4 5 5 2 4" xfId="14178" xr:uid="{25D2E645-1CD0-4760-8E4A-261C27EB4294}"/>
    <cellStyle name="Total 3 4 5 5 3" xfId="6614" xr:uid="{6F868C4F-9174-49DB-9F53-6862D3CBC354}"/>
    <cellStyle name="Total 3 4 5 5 4" xfId="9651" xr:uid="{527EDBD3-C6A3-4B96-831B-B0827E073A8B}"/>
    <cellStyle name="Total 3 4 5 5 5" xfId="12688" xr:uid="{1484AB52-CE42-48EE-81C7-60A5AE92AE59}"/>
    <cellStyle name="Total 3 4 5 6" xfId="3958" xr:uid="{CB688EB0-2B27-4CE1-8A57-110420ED80E7}"/>
    <cellStyle name="Total 3 4 5 6 2" xfId="7016" xr:uid="{CA076FCC-D0ED-44C4-8184-3523BE142C3F}"/>
    <cellStyle name="Total 3 4 5 6 3" xfId="10053" xr:uid="{9B8602C6-41E8-477A-8BF8-44C28B0B25F8}"/>
    <cellStyle name="Total 3 4 5 6 4" xfId="13090" xr:uid="{E80D0F4C-D39B-4387-B577-7428FFD43087}"/>
    <cellStyle name="Total 3 4 5 7" xfId="5409" xr:uid="{AF61D7B4-8DD4-4CB5-AEC7-2CF06E34D753}"/>
    <cellStyle name="Total 3 4 5 8" xfId="8446" xr:uid="{430F42E4-4B38-4F3C-BA15-C6399FF37D4D}"/>
    <cellStyle name="Total 3 4 5 9" xfId="11483" xr:uid="{B308826B-539F-479F-B760-6222DF2B82DD}"/>
    <cellStyle name="Total 3 4 6" xfId="2388" xr:uid="{61739F01-2D92-402D-8372-274E5DCF0255}"/>
    <cellStyle name="Total 3 4 6 2" xfId="2819" xr:uid="{BBD93263-82E8-45BE-8F52-1A63C3C1A895}"/>
    <cellStyle name="Total 3 4 6 2 2" xfId="4353" xr:uid="{CA5F3B9C-A310-40FE-8E2D-F985C5474305}"/>
    <cellStyle name="Total 3 4 6 2 2 2" xfId="7411" xr:uid="{3DD7C5B9-3530-420C-BD28-A06CFC81606C}"/>
    <cellStyle name="Total 3 4 6 2 2 3" xfId="10448" xr:uid="{2FACB335-9652-477D-B72E-16C1CE4BA547}"/>
    <cellStyle name="Total 3 4 6 2 2 4" xfId="13485" xr:uid="{C9982C32-5C79-4FF4-BDD5-3105EFA0963F}"/>
    <cellStyle name="Total 3 4 6 2 3" xfId="5877" xr:uid="{5FC6F197-9FF4-4485-89B8-3A2D850476F8}"/>
    <cellStyle name="Total 3 4 6 2 4" xfId="8914" xr:uid="{AFCF55C4-5CCF-44F7-B788-C640F10D1B46}"/>
    <cellStyle name="Total 3 4 6 2 5" xfId="11951" xr:uid="{DF5499B4-9B56-4904-B9B1-1807001FEB5E}"/>
    <cellStyle name="Total 3 4 6 3" xfId="3240" xr:uid="{ED4BAEDF-3758-41EE-826C-1981F69B174D}"/>
    <cellStyle name="Total 3 4 6 3 2" xfId="4774" xr:uid="{B7A19E82-3D2F-4FF1-A1F3-8DF4A6A1A620}"/>
    <cellStyle name="Total 3 4 6 3 2 2" xfId="7832" xr:uid="{98F672E2-F879-445B-912B-5742637C2F48}"/>
    <cellStyle name="Total 3 4 6 3 2 3" xfId="10869" xr:uid="{FAB289F2-9BF1-428A-9100-95CA7E9D87F4}"/>
    <cellStyle name="Total 3 4 6 3 2 4" xfId="13906" xr:uid="{73C6E5BC-1899-4F16-A9AA-8BF9269E7340}"/>
    <cellStyle name="Total 3 4 6 3 3" xfId="6298" xr:uid="{74F5DE00-E66A-4FFB-B2E7-53E1A874821D}"/>
    <cellStyle name="Total 3 4 6 3 4" xfId="9335" xr:uid="{DBB9254B-29BE-4DAB-A372-8A75F119F832}"/>
    <cellStyle name="Total 3 4 6 3 5" xfId="12372" xr:uid="{53C54361-C50F-4651-8A6F-226463085214}"/>
    <cellStyle name="Total 3 4 6 4" xfId="3593" xr:uid="{07D59869-745D-4F77-8692-9B72085381D1}"/>
    <cellStyle name="Total 3 4 6 4 2" xfId="5071" xr:uid="{F4C969B1-51EE-45F5-B0BD-47E732D0B4D1}"/>
    <cellStyle name="Total 3 4 6 4 2 2" xfId="8129" xr:uid="{92887852-753F-4B0B-ADFF-24D2DB0534F8}"/>
    <cellStyle name="Total 3 4 6 4 2 3" xfId="11166" xr:uid="{18A3E55B-E808-44C0-BC36-C0738617EEC0}"/>
    <cellStyle name="Total 3 4 6 4 2 4" xfId="14203" xr:uid="{9648C0FC-534E-430D-8D41-5392E04597B7}"/>
    <cellStyle name="Total 3 4 6 4 3" xfId="6651" xr:uid="{83FA54C4-7E4A-4CB8-9D2D-E69CC32E02AD}"/>
    <cellStyle name="Total 3 4 6 4 4" xfId="9688" xr:uid="{4FAC5C41-0C90-4DAB-9F8A-2EAA8F7F7830}"/>
    <cellStyle name="Total 3 4 6 4 5" xfId="12725" xr:uid="{6A43F839-ACEC-4D03-8288-10E716AC2A0D}"/>
    <cellStyle name="Total 3 4 6 5" xfId="3987" xr:uid="{873E6B12-8E4F-4C67-A985-453ED873BD87}"/>
    <cellStyle name="Total 3 4 6 5 2" xfId="7045" xr:uid="{310AAE8D-94E9-4B38-85A6-E43E77EB2D11}"/>
    <cellStyle name="Total 3 4 6 5 3" xfId="10082" xr:uid="{B0EDAB31-31B0-403A-9122-5FBDDE288395}"/>
    <cellStyle name="Total 3 4 6 5 4" xfId="13119" xr:uid="{EB79A237-E3C2-4476-A4AF-C9D03235A606}"/>
    <cellStyle name="Total 3 4 6 6" xfId="5446" xr:uid="{C36CEAF8-2EB6-4A53-BE4F-70E3C5F52194}"/>
    <cellStyle name="Total 3 4 6 7" xfId="8483" xr:uid="{04E97208-3F2F-4184-89DD-523F3DD0D103}"/>
    <cellStyle name="Total 3 4 6 8" xfId="11520" xr:uid="{286ECA4A-98DB-493C-A0DE-966DF1C7E0A8}"/>
    <cellStyle name="Total 3 4 7" xfId="2606" xr:uid="{E24FB403-07D0-466E-81FB-2EAAE6C0189E}"/>
    <cellStyle name="Total 3 4 7 2" xfId="4140" xr:uid="{153946B5-7C76-44DD-B9F4-93B29E060680}"/>
    <cellStyle name="Total 3 4 7 2 2" xfId="7198" xr:uid="{3598FE92-3EE2-4545-9322-24FCFA870B6D}"/>
    <cellStyle name="Total 3 4 7 2 3" xfId="10235" xr:uid="{70D5C218-9BB1-495B-89EB-C6EB176DB1C8}"/>
    <cellStyle name="Total 3 4 7 2 4" xfId="13272" xr:uid="{7582FDEB-A8F8-4DE7-823B-4009FA95BDBF}"/>
    <cellStyle name="Total 3 4 7 3" xfId="5664" xr:uid="{8A6C0C21-1018-4CA8-A018-2360324DFCED}"/>
    <cellStyle name="Total 3 4 7 4" xfId="8701" xr:uid="{8C1FE07A-CE4C-42FD-8ABF-BB81776B39E0}"/>
    <cellStyle name="Total 3 4 7 5" xfId="11738" xr:uid="{656C72AA-5A1F-4114-A981-5D7EB142DFD7}"/>
    <cellStyle name="Total 3 4 8" xfId="3027" xr:uid="{5A2CAEFC-5B8D-46C8-89F4-9FC847EDDD93}"/>
    <cellStyle name="Total 3 4 8 2" xfId="4561" xr:uid="{B5E08A9D-A694-4E16-8674-CC34F22374ED}"/>
    <cellStyle name="Total 3 4 8 2 2" xfId="7619" xr:uid="{3BDA3798-F026-4A6F-B86A-FC29636B4C9F}"/>
    <cellStyle name="Total 3 4 8 2 3" xfId="10656" xr:uid="{9DD7988F-8371-4F5C-AC94-F9FBA25EE434}"/>
    <cellStyle name="Total 3 4 8 2 4" xfId="13693" xr:uid="{DC5FB7B9-C79B-489C-9E20-A19409C2906A}"/>
    <cellStyle name="Total 3 4 8 3" xfId="6085" xr:uid="{2EF8AD34-1599-49EC-BB43-D2485C2A9F04}"/>
    <cellStyle name="Total 3 4 8 4" xfId="9122" xr:uid="{9C44DB02-D12D-4456-947A-D1FD3C59DB79}"/>
    <cellStyle name="Total 3 4 8 5" xfId="12159" xr:uid="{A7A2F3DE-5CF9-4FEE-B34E-B54A4DB71AAC}"/>
    <cellStyle name="Total 3 4 9" xfId="3790" xr:uid="{27A89340-F4E1-4D9C-AF15-6C1389CF692A}"/>
    <cellStyle name="Total 3 4 9 2" xfId="6848" xr:uid="{9C71357A-6BAC-4BF7-AAA2-559B0637A1F9}"/>
    <cellStyle name="Total 3 4 9 3" xfId="9885" xr:uid="{87541AF0-141A-4BCC-8E31-E6BC455680AD}"/>
    <cellStyle name="Total 3 4 9 4" xfId="12922" xr:uid="{9BCCC238-2B82-4061-A20F-402C10399006}"/>
    <cellStyle name="Total 3 5" xfId="2172" xr:uid="{5083A334-0717-4708-A13D-6A30D4948CF2}"/>
    <cellStyle name="Total 3 5 10" xfId="5239" xr:uid="{14E42783-1C4F-4864-9F48-4E82CAD882E1}"/>
    <cellStyle name="Total 3 5 11" xfId="8276" xr:uid="{04BB83D4-820C-43CE-BAEC-C6307C48549C}"/>
    <cellStyle name="Total 3 5 12" xfId="11313" xr:uid="{A74DE0FF-5545-43FD-A115-8FFB60CF1196}"/>
    <cellStyle name="Total 3 5 2" xfId="2216" xr:uid="{A73D6BFC-06AB-4C4F-AAAC-4E18FFE7D6C7}"/>
    <cellStyle name="Total 3 5 2 2" xfId="2284" xr:uid="{4A93EF3C-8DC5-4672-BF2D-EDA5EC469BD8}"/>
    <cellStyle name="Total 3 5 2 2 2" xfId="2497" xr:uid="{2CF1C493-C7E6-4A78-84A8-21BDCF322617}"/>
    <cellStyle name="Total 3 5 2 2 2 2" xfId="2928" xr:uid="{AEE4DB37-340C-4623-BBA9-E51C4D99717A}"/>
    <cellStyle name="Total 3 5 2 2 2 2 2" xfId="4462" xr:uid="{5B38CD6A-E0B1-433B-843F-124BBC44126F}"/>
    <cellStyle name="Total 3 5 2 2 2 2 2 2" xfId="7520" xr:uid="{89419180-01D5-447E-8491-C7023D1D7FEE}"/>
    <cellStyle name="Total 3 5 2 2 2 2 2 3" xfId="10557" xr:uid="{AE134EBF-D14F-495F-9467-4DB7E2013677}"/>
    <cellStyle name="Total 3 5 2 2 2 2 2 4" xfId="13594" xr:uid="{45F26E32-5CB6-4DC6-A256-ECF034A62467}"/>
    <cellStyle name="Total 3 5 2 2 2 2 3" xfId="5986" xr:uid="{B0950D60-65DB-421F-8311-F191BB867210}"/>
    <cellStyle name="Total 3 5 2 2 2 2 4" xfId="9023" xr:uid="{220C6C15-D39C-4685-BABE-EDD951D1212B}"/>
    <cellStyle name="Total 3 5 2 2 2 2 5" xfId="12060" xr:uid="{2D72D70B-7C26-487E-BFEF-902599EFC153}"/>
    <cellStyle name="Total 3 5 2 2 2 3" xfId="3349" xr:uid="{521EA8F4-8D38-4B37-8BE1-64C785067D8F}"/>
    <cellStyle name="Total 3 5 2 2 2 3 2" xfId="4883" xr:uid="{16CF3D1F-B5BA-4F87-9159-BD53C1925319}"/>
    <cellStyle name="Total 3 5 2 2 2 3 2 2" xfId="7941" xr:uid="{DC6378D1-4833-48A6-9BEF-92DC2D26D63D}"/>
    <cellStyle name="Total 3 5 2 2 2 3 2 3" xfId="10978" xr:uid="{EAFD1F5C-BA78-4292-919B-CDB4595AC739}"/>
    <cellStyle name="Total 3 5 2 2 2 3 2 4" xfId="14015" xr:uid="{E53F5D6D-8087-4B72-9197-E7F0313F85D1}"/>
    <cellStyle name="Total 3 5 2 2 2 3 3" xfId="6407" xr:uid="{B3801DF6-97F4-4DE0-AD9F-531FA43ADAA2}"/>
    <cellStyle name="Total 3 5 2 2 2 3 4" xfId="9444" xr:uid="{2265038B-8353-4745-8519-25742BE513BC}"/>
    <cellStyle name="Total 3 5 2 2 2 3 5" xfId="12481" xr:uid="{826FDC00-2C43-459F-B841-203A2500AA08}"/>
    <cellStyle name="Total 3 5 2 2 2 4" xfId="3702" xr:uid="{16ED8CAE-DA05-4B06-AEDB-F55603CF0AC5}"/>
    <cellStyle name="Total 3 5 2 2 2 4 2" xfId="5142" xr:uid="{6A74649B-C49A-45B8-940E-A4EC061832DF}"/>
    <cellStyle name="Total 3 5 2 2 2 4 2 2" xfId="8200" xr:uid="{37AE0DBF-4F73-4FC5-960F-6DE37B59C21D}"/>
    <cellStyle name="Total 3 5 2 2 2 4 2 3" xfId="11237" xr:uid="{90FDA81F-5D9D-4E5F-B3C0-D3230ABA57D9}"/>
    <cellStyle name="Total 3 5 2 2 2 4 2 4" xfId="14274" xr:uid="{973A3278-00D8-4F78-B149-45F18A48D803}"/>
    <cellStyle name="Total 3 5 2 2 2 4 3" xfId="6760" xr:uid="{39C6D77B-F799-443E-B849-44234EB6AB73}"/>
    <cellStyle name="Total 3 5 2 2 2 4 4" xfId="9797" xr:uid="{5054BEB1-0099-41A6-956D-9E8E023980F6}"/>
    <cellStyle name="Total 3 5 2 2 2 4 5" xfId="12834" xr:uid="{1261755F-D704-46B4-9451-B203F319B503}"/>
    <cellStyle name="Total 3 5 2 2 2 5" xfId="4058" xr:uid="{5367EA13-2319-45C9-A721-5F7D35E96449}"/>
    <cellStyle name="Total 3 5 2 2 2 5 2" xfId="7116" xr:uid="{1792A6ED-EC11-4FEF-929E-D0B7868CADB7}"/>
    <cellStyle name="Total 3 5 2 2 2 5 3" xfId="10153" xr:uid="{27D0EDB4-5A7A-445A-BEC8-C545C01657E7}"/>
    <cellStyle name="Total 3 5 2 2 2 5 4" xfId="13190" xr:uid="{9F1DD982-246B-464B-9558-030BA1B5FEFA}"/>
    <cellStyle name="Total 3 5 2 2 2 6" xfId="5555" xr:uid="{DE5F8A8A-563E-48B4-9E5A-8BBE0AD68E04}"/>
    <cellStyle name="Total 3 5 2 2 2 7" xfId="8592" xr:uid="{378E3606-E93D-4E40-B33A-DD0FCFFCA282}"/>
    <cellStyle name="Total 3 5 2 2 2 8" xfId="11629" xr:uid="{8DF86BF2-8649-48CF-AAAC-EE7DEA79A0EF}"/>
    <cellStyle name="Total 3 5 2 2 3" xfId="2715" xr:uid="{C2429F06-F7BA-4A28-BBE9-D0459EA682C5}"/>
    <cellStyle name="Total 3 5 2 2 3 2" xfId="4249" xr:uid="{BE576EBB-041D-4712-854F-CC44444BC0E1}"/>
    <cellStyle name="Total 3 5 2 2 3 2 2" xfId="7307" xr:uid="{8DD01A01-F6DA-4F78-918C-7DDF3E3EBB5D}"/>
    <cellStyle name="Total 3 5 2 2 3 2 3" xfId="10344" xr:uid="{72EBBCBA-F82F-4263-BA94-24DBC031DECD}"/>
    <cellStyle name="Total 3 5 2 2 3 2 4" xfId="13381" xr:uid="{D8D3D162-6C6B-4BF2-81FF-0FCCF10E7ADB}"/>
    <cellStyle name="Total 3 5 2 2 3 3" xfId="5773" xr:uid="{4B184D03-9E8D-4DE8-B1B9-711A4D589CEE}"/>
    <cellStyle name="Total 3 5 2 2 3 4" xfId="8810" xr:uid="{4D253C54-FCCB-4831-9130-8F95CE7173EB}"/>
    <cellStyle name="Total 3 5 2 2 3 5" xfId="11847" xr:uid="{AB46897A-5822-4AE3-807A-1B7F36E4FB7C}"/>
    <cellStyle name="Total 3 5 2 2 4" xfId="3136" xr:uid="{32BA08FF-2E75-4FAE-A269-E743CD6CD8D1}"/>
    <cellStyle name="Total 3 5 2 2 4 2" xfId="4670" xr:uid="{5181E114-2517-4C44-BF87-2F9EB56E0153}"/>
    <cellStyle name="Total 3 5 2 2 4 2 2" xfId="7728" xr:uid="{09677F14-4420-4754-A034-519CA02725BE}"/>
    <cellStyle name="Total 3 5 2 2 4 2 3" xfId="10765" xr:uid="{6D0EA301-33F4-48AB-AC78-812B689DA264}"/>
    <cellStyle name="Total 3 5 2 2 4 2 4" xfId="13802" xr:uid="{A55B4F94-944D-42D3-BE44-868AC7887C89}"/>
    <cellStyle name="Total 3 5 2 2 4 3" xfId="6194" xr:uid="{B0E67085-485D-403D-9C30-51F2B8C0852F}"/>
    <cellStyle name="Total 3 5 2 2 4 4" xfId="9231" xr:uid="{23BFDF99-A91B-4BF8-8842-C8CD4F7813BB}"/>
    <cellStyle name="Total 3 5 2 2 4 5" xfId="12268" xr:uid="{B561670D-39F9-463E-A705-3905F2F85FC1}"/>
    <cellStyle name="Total 3 5 2 2 5" xfId="3489" xr:uid="{0092781C-93CC-4702-8415-CF57980AA981}"/>
    <cellStyle name="Total 3 5 2 2 5 2" xfId="5002" xr:uid="{55082A55-0BDD-4C1E-9D89-9C9804CB4294}"/>
    <cellStyle name="Total 3 5 2 2 5 2 2" xfId="8060" xr:uid="{7CF30970-ABC9-48F9-9416-D46F692C486A}"/>
    <cellStyle name="Total 3 5 2 2 5 2 3" xfId="11097" xr:uid="{825A2B66-5EE4-450C-8FF5-3E0D527F3E59}"/>
    <cellStyle name="Total 3 5 2 2 5 2 4" xfId="14134" xr:uid="{27228C7D-D471-4B31-A4AF-89EA2076B0EB}"/>
    <cellStyle name="Total 3 5 2 2 5 3" xfId="6547" xr:uid="{BFE555A3-7EB6-4469-842C-AEA3DB41CF80}"/>
    <cellStyle name="Total 3 5 2 2 5 4" xfId="9584" xr:uid="{FC4BB1B5-23A9-4E2A-A682-3EF352BF04B7}"/>
    <cellStyle name="Total 3 5 2 2 5 5" xfId="12621" xr:uid="{C926C57F-7810-406D-8B57-F2FF5B6523BF}"/>
    <cellStyle name="Total 3 5 2 2 6" xfId="3891" xr:uid="{250F46D7-B65F-4411-9479-036247219701}"/>
    <cellStyle name="Total 3 5 2 2 6 2" xfId="6949" xr:uid="{1B79F58E-3364-431F-A2D1-E5D22A5AD35E}"/>
    <cellStyle name="Total 3 5 2 2 6 3" xfId="9986" xr:uid="{3CDF9D0D-FE7D-48CE-8AD4-0E4DDEB37A3F}"/>
    <cellStyle name="Total 3 5 2 2 6 4" xfId="13023" xr:uid="{B95D100A-D8FF-482B-BFDC-CC828AF51785}"/>
    <cellStyle name="Total 3 5 2 2 7" xfId="5342" xr:uid="{FF217489-2668-4B3B-82FB-FDF011778D7A}"/>
    <cellStyle name="Total 3 5 2 2 8" xfId="8379" xr:uid="{B86A8D8F-DCBE-4E00-8E41-4A0C3CFFB32D}"/>
    <cellStyle name="Total 3 5 2 2 9" xfId="11416" xr:uid="{D6EE2547-83FE-4312-8052-CCE50F8EF479}"/>
    <cellStyle name="Total 3 5 2 3" xfId="2429" xr:uid="{926406F5-3231-4283-A078-DC02C1C24CB6}"/>
    <cellStyle name="Total 3 5 2 3 2" xfId="2860" xr:uid="{1BD6E3B1-0B83-467D-BB36-0CECEB76169B}"/>
    <cellStyle name="Total 3 5 2 3 2 2" xfId="4394" xr:uid="{D4DC7B1B-B67D-4A99-9600-A505CE10799A}"/>
    <cellStyle name="Total 3 5 2 3 2 2 2" xfId="7452" xr:uid="{A4786E86-D3B0-4AB1-A0A6-57B0D6EB0352}"/>
    <cellStyle name="Total 3 5 2 3 2 2 3" xfId="10489" xr:uid="{EB3A5B9E-608C-4730-88F3-D121B56774B2}"/>
    <cellStyle name="Total 3 5 2 3 2 2 4" xfId="13526" xr:uid="{3835F6EC-BBB3-4324-92E0-0886EB2A78C3}"/>
    <cellStyle name="Total 3 5 2 3 2 3" xfId="5918" xr:uid="{D2833C1A-0AD7-4DFB-85CC-CC00E15D8ADC}"/>
    <cellStyle name="Total 3 5 2 3 2 4" xfId="8955" xr:uid="{4DD5E085-39EC-4C0E-ABB3-DBA211B44024}"/>
    <cellStyle name="Total 3 5 2 3 2 5" xfId="11992" xr:uid="{4B6B9BF5-4B9F-4441-A42A-E3C674767DE0}"/>
    <cellStyle name="Total 3 5 2 3 3" xfId="3281" xr:uid="{49C93645-FA80-4ECC-B99E-839E26B09639}"/>
    <cellStyle name="Total 3 5 2 3 3 2" xfId="4815" xr:uid="{847BCCC9-587E-47AB-8EE2-192D3EE8CB36}"/>
    <cellStyle name="Total 3 5 2 3 3 2 2" xfId="7873" xr:uid="{2C553574-506C-4B2B-92A5-EFA7584523A7}"/>
    <cellStyle name="Total 3 5 2 3 3 2 3" xfId="10910" xr:uid="{997ACC57-F2A4-4F4C-A454-3B6E5C71F63A}"/>
    <cellStyle name="Total 3 5 2 3 3 2 4" xfId="13947" xr:uid="{F20D6C65-7011-4029-B353-368CDADC82BC}"/>
    <cellStyle name="Total 3 5 2 3 3 3" xfId="6339" xr:uid="{081CA507-CC78-4F48-A3E8-1BE61F47E56C}"/>
    <cellStyle name="Total 3 5 2 3 3 4" xfId="9376" xr:uid="{982A0E3A-6EC2-48E9-9327-5C79C032CFCE}"/>
    <cellStyle name="Total 3 5 2 3 3 5" xfId="12413" xr:uid="{85020FED-4E5F-4609-87A8-3E7D063417DF}"/>
    <cellStyle name="Total 3 5 2 3 4" xfId="3634" xr:uid="{BED88C3D-1B5B-4407-BBA7-7A0E9A83F13B}"/>
    <cellStyle name="Total 3 5 2 3 4 2" xfId="5098" xr:uid="{1424D368-534C-497B-B00B-6347C8200227}"/>
    <cellStyle name="Total 3 5 2 3 4 2 2" xfId="8156" xr:uid="{B080E2D0-3B83-406D-83B1-34CC33A482E7}"/>
    <cellStyle name="Total 3 5 2 3 4 2 3" xfId="11193" xr:uid="{06CB6983-A852-4891-970B-F633A3615D80}"/>
    <cellStyle name="Total 3 5 2 3 4 2 4" xfId="14230" xr:uid="{C432798C-BDFB-43C7-83FF-8940C4B1DDF5}"/>
    <cellStyle name="Total 3 5 2 3 4 3" xfId="6692" xr:uid="{79A01570-2340-4712-88AF-FDC8EA031845}"/>
    <cellStyle name="Total 3 5 2 3 4 4" xfId="9729" xr:uid="{09C9DD85-91DD-430D-9D11-F83C7F80322B}"/>
    <cellStyle name="Total 3 5 2 3 4 5" xfId="12766" xr:uid="{70C6A7B0-B2FB-44CB-A2D0-39263884CBE9}"/>
    <cellStyle name="Total 3 5 2 3 5" xfId="4014" xr:uid="{DEA2861A-F608-44DA-AAA0-D520FA3B30E6}"/>
    <cellStyle name="Total 3 5 2 3 5 2" xfId="7072" xr:uid="{306E40E5-1699-4FC9-BC13-437262FBCDE7}"/>
    <cellStyle name="Total 3 5 2 3 5 3" xfId="10109" xr:uid="{C91E66AA-3A67-4B74-8E64-2E90FFB0FDDE}"/>
    <cellStyle name="Total 3 5 2 3 5 4" xfId="13146" xr:uid="{17FB8306-A750-4B34-BC12-C43C6E232266}"/>
    <cellStyle name="Total 3 5 2 3 6" xfId="5487" xr:uid="{0B72D3B5-AF37-4D3D-BB23-FC1509F74446}"/>
    <cellStyle name="Total 3 5 2 3 7" xfId="8524" xr:uid="{15898B48-6495-4F10-98B8-ABDDDE432DFA}"/>
    <cellStyle name="Total 3 5 2 3 8" xfId="11561" xr:uid="{4093586D-1BB8-4DF8-AF4E-15C986B86923}"/>
    <cellStyle name="Total 3 5 2 4" xfId="2647" xr:uid="{EA2EF3F4-EC34-43EC-B352-28EEB8F45A08}"/>
    <cellStyle name="Total 3 5 2 4 2" xfId="4181" xr:uid="{DA47687A-C6D3-465C-B107-04647B7D8590}"/>
    <cellStyle name="Total 3 5 2 4 2 2" xfId="7239" xr:uid="{B8BCB879-019B-429A-9CB9-431BA80FBB70}"/>
    <cellStyle name="Total 3 5 2 4 2 3" xfId="10276" xr:uid="{FB82FCBA-22E9-45D5-8E50-2D367347375C}"/>
    <cellStyle name="Total 3 5 2 4 2 4" xfId="13313" xr:uid="{FA2D7823-6CD5-4A55-AE61-E22959A5B895}"/>
    <cellStyle name="Total 3 5 2 4 3" xfId="5705" xr:uid="{560345F1-B70D-45DC-973C-57EEE37BB5CE}"/>
    <cellStyle name="Total 3 5 2 4 4" xfId="8742" xr:uid="{B324F7DA-5C37-4F9A-B0BE-F28D89B62797}"/>
    <cellStyle name="Total 3 5 2 4 5" xfId="11779" xr:uid="{23E7E656-2C5A-48CD-B9F8-FD0180CB5132}"/>
    <cellStyle name="Total 3 5 2 5" xfId="3068" xr:uid="{18FAD87D-A64E-4609-94B2-7021D1CD8999}"/>
    <cellStyle name="Total 3 5 2 5 2" xfId="4602" xr:uid="{7D793D28-F883-4E91-AA6F-ACC70D50382C}"/>
    <cellStyle name="Total 3 5 2 5 2 2" xfId="7660" xr:uid="{FE1879A5-226E-4B9D-8F0B-725F207027A1}"/>
    <cellStyle name="Total 3 5 2 5 2 3" xfId="10697" xr:uid="{A2EA487F-292E-4564-9444-B278B01C4BF1}"/>
    <cellStyle name="Total 3 5 2 5 2 4" xfId="13734" xr:uid="{7FACD26D-8854-4823-8B5B-490F81249133}"/>
    <cellStyle name="Total 3 5 2 5 3" xfId="6126" xr:uid="{37660735-EEE8-4622-B98D-C7F96F77F4DA}"/>
    <cellStyle name="Total 3 5 2 5 4" xfId="9163" xr:uid="{2B3BF9C7-0B59-422B-B6F1-E84F56776CE2}"/>
    <cellStyle name="Total 3 5 2 5 5" xfId="12200" xr:uid="{89FB8D61-F993-425A-8A8A-817F4E519111}"/>
    <cellStyle name="Total 3 5 2 6" xfId="3823" xr:uid="{F5FF5CE9-851B-4CC3-8543-88A73D3D9D69}"/>
    <cellStyle name="Total 3 5 2 6 2" xfId="6881" xr:uid="{8FD948CB-3BA5-4C81-860A-D2915FC6978C}"/>
    <cellStyle name="Total 3 5 2 6 3" xfId="9918" xr:uid="{002EA2C5-D948-4046-84AC-3FE13761F901}"/>
    <cellStyle name="Total 3 5 2 6 4" xfId="12955" xr:uid="{8C0EEFC8-A74B-456D-9D7B-79DD00832019}"/>
    <cellStyle name="Total 3 5 2 7" xfId="5274" xr:uid="{F903F27C-922B-41C1-A5C3-BD66398E41FA}"/>
    <cellStyle name="Total 3 5 2 8" xfId="8311" xr:uid="{F27D8024-D96A-4A99-AA0B-A8D7C1C48045}"/>
    <cellStyle name="Total 3 5 2 9" xfId="11348" xr:uid="{B5FC75A6-5BEE-4F14-9498-89E284089D64}"/>
    <cellStyle name="Total 3 5 3" xfId="2255" xr:uid="{DF8D576B-0628-421E-8E0A-D68492D56A9C}"/>
    <cellStyle name="Total 3 5 3 2" xfId="2468" xr:uid="{2E4BB0B8-1170-4977-9978-B691669CC0BC}"/>
    <cellStyle name="Total 3 5 3 2 2" xfId="2899" xr:uid="{47F35F04-77AF-497D-8EBC-7D4CDC5CA550}"/>
    <cellStyle name="Total 3 5 3 2 2 2" xfId="4433" xr:uid="{AA0BD5B2-D05C-47B9-9A7A-16904FB6ACF4}"/>
    <cellStyle name="Total 3 5 3 2 2 2 2" xfId="7491" xr:uid="{A2DFE57A-992B-4F64-9DBE-1C69958E29CE}"/>
    <cellStyle name="Total 3 5 3 2 2 2 3" xfId="10528" xr:uid="{2222D251-1885-4177-ACC8-742E8C034A33}"/>
    <cellStyle name="Total 3 5 3 2 2 2 4" xfId="13565" xr:uid="{2F79F731-DCA3-4CDE-9ED2-B8EAA44E24D0}"/>
    <cellStyle name="Total 3 5 3 2 2 3" xfId="5957" xr:uid="{127061FE-A9B7-4F0C-9A45-837C2F16BF18}"/>
    <cellStyle name="Total 3 5 3 2 2 4" xfId="8994" xr:uid="{F2D4440E-D845-41F7-9DB4-DFF4A964DA41}"/>
    <cellStyle name="Total 3 5 3 2 2 5" xfId="12031" xr:uid="{1F5E2B4A-98C5-48DC-860C-562F425D2E55}"/>
    <cellStyle name="Total 3 5 3 2 3" xfId="3320" xr:uid="{37168957-2BF2-439E-9E37-803A98BDDA4F}"/>
    <cellStyle name="Total 3 5 3 2 3 2" xfId="4854" xr:uid="{DA8BFABF-7BE6-4A79-864A-D0E17DB2834B}"/>
    <cellStyle name="Total 3 5 3 2 3 2 2" xfId="7912" xr:uid="{068319AC-9469-4329-AE03-E86476B59AD7}"/>
    <cellStyle name="Total 3 5 3 2 3 2 3" xfId="10949" xr:uid="{9AA1C9F0-219E-4363-87FD-CDEED53EBD0A}"/>
    <cellStyle name="Total 3 5 3 2 3 2 4" xfId="13986" xr:uid="{8B5054B2-F9E1-4A14-B4C0-000878A1EAC4}"/>
    <cellStyle name="Total 3 5 3 2 3 3" xfId="6378" xr:uid="{46E2EEEB-EB1C-4785-87D1-C802DFEFD264}"/>
    <cellStyle name="Total 3 5 3 2 3 4" xfId="9415" xr:uid="{B9F8E6F8-708A-4D55-B311-FA8227294298}"/>
    <cellStyle name="Total 3 5 3 2 3 5" xfId="12452" xr:uid="{34D9C4B4-72E8-4DDA-8548-0BF6CBB112D4}"/>
    <cellStyle name="Total 3 5 3 2 4" xfId="3673" xr:uid="{CAC934B5-8726-4BF8-9182-EB70CC1F71B3}"/>
    <cellStyle name="Total 3 5 3 2 4 2" xfId="5123" xr:uid="{3DA0BCD0-5C1F-46A6-8B7B-04FA4E8E7060}"/>
    <cellStyle name="Total 3 5 3 2 4 2 2" xfId="8181" xr:uid="{07BEF52A-54D4-48CF-B1A5-906F397CAD04}"/>
    <cellStyle name="Total 3 5 3 2 4 2 3" xfId="11218" xr:uid="{5B7F0BB3-05F4-4CED-8924-BBA42A80939B}"/>
    <cellStyle name="Total 3 5 3 2 4 2 4" xfId="14255" xr:uid="{D164B0C8-34B1-4D83-9E2C-DFA8185C482D}"/>
    <cellStyle name="Total 3 5 3 2 4 3" xfId="6731" xr:uid="{86A1D393-5A21-43B6-9E1D-50B730696326}"/>
    <cellStyle name="Total 3 5 3 2 4 4" xfId="9768" xr:uid="{D9513ED3-3A82-4123-970B-42DC5EE3470D}"/>
    <cellStyle name="Total 3 5 3 2 4 5" xfId="12805" xr:uid="{6179FB7C-2287-44F9-AE4F-850A32B9ED57}"/>
    <cellStyle name="Total 3 5 3 2 5" xfId="4039" xr:uid="{0D7B2CAF-E424-48F8-98C5-3801C122DCD3}"/>
    <cellStyle name="Total 3 5 3 2 5 2" xfId="7097" xr:uid="{BD30BE20-F4C2-472C-9923-AB49D994C30E}"/>
    <cellStyle name="Total 3 5 3 2 5 3" xfId="10134" xr:uid="{BCE15274-D6C0-4978-832D-5012BC11AB3F}"/>
    <cellStyle name="Total 3 5 3 2 5 4" xfId="13171" xr:uid="{054505DA-1F5B-435D-B62F-0669E4A21D36}"/>
    <cellStyle name="Total 3 5 3 2 6" xfId="5526" xr:uid="{A602BF88-FE93-4849-ABAF-36FBF601F441}"/>
    <cellStyle name="Total 3 5 3 2 7" xfId="8563" xr:uid="{3F9EA9A1-4B9D-4F1C-AC4F-EF7F08104C9D}"/>
    <cellStyle name="Total 3 5 3 2 8" xfId="11600" xr:uid="{F5813A81-2794-4D9B-AEEA-20A74C3BE8AE}"/>
    <cellStyle name="Total 3 5 3 3" xfId="2686" xr:uid="{A869B1F8-BB86-4182-AC00-B555012B291A}"/>
    <cellStyle name="Total 3 5 3 3 2" xfId="4220" xr:uid="{6398E9CE-21C4-49D0-802B-F21708E19CA2}"/>
    <cellStyle name="Total 3 5 3 3 2 2" xfId="7278" xr:uid="{F527BB8A-D75C-457E-8360-B348F0200BB6}"/>
    <cellStyle name="Total 3 5 3 3 2 3" xfId="10315" xr:uid="{E6716982-4A3A-4D43-8D6C-A9BCC100826F}"/>
    <cellStyle name="Total 3 5 3 3 2 4" xfId="13352" xr:uid="{ECBD452F-9C68-491F-9756-FB69C884801F}"/>
    <cellStyle name="Total 3 5 3 3 3" xfId="5744" xr:uid="{CCF507F6-24D8-4D43-8BDC-3A627BDFA7FB}"/>
    <cellStyle name="Total 3 5 3 3 4" xfId="8781" xr:uid="{BA56F13B-5793-4787-9531-90D6F152CF90}"/>
    <cellStyle name="Total 3 5 3 3 5" xfId="11818" xr:uid="{2AA8E6BC-09BB-47AB-8472-40DD02AA3ED1}"/>
    <cellStyle name="Total 3 5 3 4" xfId="3107" xr:uid="{34891390-1EC3-4495-8178-B9D7DA4E01B3}"/>
    <cellStyle name="Total 3 5 3 4 2" xfId="4641" xr:uid="{58FF3ACF-EEC3-49A0-BB82-809C06A96BFB}"/>
    <cellStyle name="Total 3 5 3 4 2 2" xfId="7699" xr:uid="{837E5C51-B4B7-4B6D-BACB-D9C54D62908E}"/>
    <cellStyle name="Total 3 5 3 4 2 3" xfId="10736" xr:uid="{5F1F54BE-6A40-4579-8EEC-708BC33E9587}"/>
    <cellStyle name="Total 3 5 3 4 2 4" xfId="13773" xr:uid="{EB788B04-18ED-4772-9440-73E9DCE637DD}"/>
    <cellStyle name="Total 3 5 3 4 3" xfId="6165" xr:uid="{F519F514-E8FE-4EC7-87DD-71DCD7697FA5}"/>
    <cellStyle name="Total 3 5 3 4 4" xfId="9202" xr:uid="{F4886D48-372A-4BD8-B60E-4ECDE82826A6}"/>
    <cellStyle name="Total 3 5 3 4 5" xfId="12239" xr:uid="{0A9FBF2E-C095-4EBA-B3E9-CCD1CAE5AFFE}"/>
    <cellStyle name="Total 3 5 3 5" xfId="3460" xr:uid="{3ABCB75D-8832-41C9-97AD-A2333DA55C9E}"/>
    <cellStyle name="Total 3 5 3 5 2" xfId="4983" xr:uid="{27DDBCE9-2609-4EF3-AD00-074B7948F8D0}"/>
    <cellStyle name="Total 3 5 3 5 2 2" xfId="8041" xr:uid="{E2E3C66E-F110-49D8-8407-BB67276E8EDC}"/>
    <cellStyle name="Total 3 5 3 5 2 3" xfId="11078" xr:uid="{B0FE77C2-0DEC-4C1A-AFBB-95E5BB3E8F85}"/>
    <cellStyle name="Total 3 5 3 5 2 4" xfId="14115" xr:uid="{090FDECB-71B7-4A28-980F-C93610D36ED5}"/>
    <cellStyle name="Total 3 5 3 5 3" xfId="6518" xr:uid="{DF2E0B0C-7EFC-4171-BA58-CE4264009019}"/>
    <cellStyle name="Total 3 5 3 5 4" xfId="9555" xr:uid="{350DF2E4-CC50-4B62-A4D5-343C2714EEB1}"/>
    <cellStyle name="Total 3 5 3 5 5" xfId="12592" xr:uid="{138E33F3-3E1D-4484-9F06-616DCD6050CA}"/>
    <cellStyle name="Total 3 5 3 6" xfId="3862" xr:uid="{1F0CDA20-5E91-4850-A362-2E5C09DF6B45}"/>
    <cellStyle name="Total 3 5 3 6 2" xfId="6920" xr:uid="{4E2CECAB-D624-4A66-AFED-97C2142C56B3}"/>
    <cellStyle name="Total 3 5 3 6 3" xfId="9957" xr:uid="{0182DF9B-2AD6-42D1-AAFA-E734D383C74E}"/>
    <cellStyle name="Total 3 5 3 6 4" xfId="12994" xr:uid="{4991C60C-999C-43CD-BD56-8AF8FE6DAAB0}"/>
    <cellStyle name="Total 3 5 3 7" xfId="5313" xr:uid="{571AC89A-ACF5-430F-B258-346395A7333F}"/>
    <cellStyle name="Total 3 5 3 8" xfId="8350" xr:uid="{982EFF16-F159-4897-A963-0E85903064B5}"/>
    <cellStyle name="Total 3 5 3 9" xfId="11387" xr:uid="{6929AB66-544B-434E-B676-A3629969E5EA}"/>
    <cellStyle name="Total 3 5 4" xfId="2297" xr:uid="{2FBE0AA7-BBDE-4815-88D5-5043BC10D8FD}"/>
    <cellStyle name="Total 3 5 4 2" xfId="2510" xr:uid="{962214F9-D3C6-43E4-ACF9-34869A868D53}"/>
    <cellStyle name="Total 3 5 4 2 2" xfId="2941" xr:uid="{5E18BAA1-159C-42F8-BF28-1D6BE15DFE28}"/>
    <cellStyle name="Total 3 5 4 2 2 2" xfId="4475" xr:uid="{4FFAB641-2EE9-4DF4-A654-0ADFAA92FD9F}"/>
    <cellStyle name="Total 3 5 4 2 2 2 2" xfId="7533" xr:uid="{0A902D35-0D77-4821-BC0F-03EA69439924}"/>
    <cellStyle name="Total 3 5 4 2 2 2 3" xfId="10570" xr:uid="{4FBA9C9B-9C55-459D-A99F-C70BE9E2C148}"/>
    <cellStyle name="Total 3 5 4 2 2 2 4" xfId="13607" xr:uid="{49545477-9381-478D-B265-2C7E4F963E35}"/>
    <cellStyle name="Total 3 5 4 2 2 3" xfId="5999" xr:uid="{FD1CF8AE-A596-44AE-8F66-E56DC4856055}"/>
    <cellStyle name="Total 3 5 4 2 2 4" xfId="9036" xr:uid="{500BA874-D1AE-4E47-9DF9-01DDDE4F580E}"/>
    <cellStyle name="Total 3 5 4 2 2 5" xfId="12073" xr:uid="{129575E6-2086-4CA7-A23B-3DB0C6ED9B84}"/>
    <cellStyle name="Total 3 5 4 2 3" xfId="3362" xr:uid="{393A1B0F-8EE5-47E2-ABEF-7BD918CD43E3}"/>
    <cellStyle name="Total 3 5 4 2 3 2" xfId="4896" xr:uid="{CDFCB34D-5962-413B-8F9B-FFA722C9505C}"/>
    <cellStyle name="Total 3 5 4 2 3 2 2" xfId="7954" xr:uid="{E295C235-AA8A-4F1A-A7C7-49F310D81E1C}"/>
    <cellStyle name="Total 3 5 4 2 3 2 3" xfId="10991" xr:uid="{1DC6493B-71C3-46F9-A817-F20391B17188}"/>
    <cellStyle name="Total 3 5 4 2 3 2 4" xfId="14028" xr:uid="{AD21E292-4AB8-4FAE-9F5B-55023FCDC645}"/>
    <cellStyle name="Total 3 5 4 2 3 3" xfId="6420" xr:uid="{A74357ED-5080-4980-AE64-77A3F792200D}"/>
    <cellStyle name="Total 3 5 4 2 3 4" xfId="9457" xr:uid="{96098889-F508-4A1D-B3C4-65F82F43676C}"/>
    <cellStyle name="Total 3 5 4 2 3 5" xfId="12494" xr:uid="{03FDEF70-9FC7-44F2-8396-B79BD732CC3D}"/>
    <cellStyle name="Total 3 5 4 2 4" xfId="3715" xr:uid="{AEF2322C-7B42-4233-B195-867710BC86DB}"/>
    <cellStyle name="Total 3 5 4 2 4 2" xfId="5149" xr:uid="{DFCA9991-C377-486F-950A-7E6656C0A648}"/>
    <cellStyle name="Total 3 5 4 2 4 2 2" xfId="8207" xr:uid="{F4251F2A-6017-4A93-8602-83F3C5C52DAF}"/>
    <cellStyle name="Total 3 5 4 2 4 2 3" xfId="11244" xr:uid="{876092C3-86C9-4A7A-9931-C8EA067633F1}"/>
    <cellStyle name="Total 3 5 4 2 4 2 4" xfId="14281" xr:uid="{EC07C90C-5123-47C7-A85C-44912C46A760}"/>
    <cellStyle name="Total 3 5 4 2 4 3" xfId="6773" xr:uid="{DD3DC8A4-6164-425F-8173-E26E8573436B}"/>
    <cellStyle name="Total 3 5 4 2 4 4" xfId="9810" xr:uid="{5A01FE79-6830-4688-9434-FCE946999A81}"/>
    <cellStyle name="Total 3 5 4 2 4 5" xfId="12847" xr:uid="{37031518-E833-4A43-A52C-B360C1710674}"/>
    <cellStyle name="Total 3 5 4 2 5" xfId="4065" xr:uid="{2035B675-4786-478A-A4BE-76F3B90EF51A}"/>
    <cellStyle name="Total 3 5 4 2 5 2" xfId="7123" xr:uid="{2C850AB3-2A22-4B36-9090-084247F6C1F7}"/>
    <cellStyle name="Total 3 5 4 2 5 3" xfId="10160" xr:uid="{1A6282CD-7C3A-43FE-857C-B626F63FFE85}"/>
    <cellStyle name="Total 3 5 4 2 5 4" xfId="13197" xr:uid="{D3ED4971-08EC-43D0-B036-215EC9E5BB99}"/>
    <cellStyle name="Total 3 5 4 2 6" xfId="5568" xr:uid="{AA4A3BA2-3CAB-4B99-8B5C-61D8BC5D4C04}"/>
    <cellStyle name="Total 3 5 4 2 7" xfId="8605" xr:uid="{CD118BAC-475B-4A01-92E5-9F28DD76DB15}"/>
    <cellStyle name="Total 3 5 4 2 8" xfId="11642" xr:uid="{83ECB352-1236-474A-8716-743853CDECF1}"/>
    <cellStyle name="Total 3 5 4 3" xfId="2728" xr:uid="{B46FDC8A-0518-4BC5-B789-9D6D0D58CCBF}"/>
    <cellStyle name="Total 3 5 4 3 2" xfId="4262" xr:uid="{D998CBE6-B984-4CA9-BB6B-3552D0D979B0}"/>
    <cellStyle name="Total 3 5 4 3 2 2" xfId="7320" xr:uid="{E4056F5E-830F-4128-87A1-8C04148FBE24}"/>
    <cellStyle name="Total 3 5 4 3 2 3" xfId="10357" xr:uid="{477FCCDC-AAB5-48A1-9D0A-BBDE00825FE2}"/>
    <cellStyle name="Total 3 5 4 3 2 4" xfId="13394" xr:uid="{8C40BA7C-AB37-465E-986E-6CD41057D01C}"/>
    <cellStyle name="Total 3 5 4 3 3" xfId="5786" xr:uid="{ECC71397-DE1B-480C-815A-42AE83968A0D}"/>
    <cellStyle name="Total 3 5 4 3 4" xfId="8823" xr:uid="{E8AFA6EF-897F-453B-82EB-ECF56F492FAF}"/>
    <cellStyle name="Total 3 5 4 3 5" xfId="11860" xr:uid="{6A93BC9F-CF13-4B08-93FC-242A30FA55C3}"/>
    <cellStyle name="Total 3 5 4 4" xfId="3149" xr:uid="{28D92E09-0ED7-43F3-A8CE-8734D4758F42}"/>
    <cellStyle name="Total 3 5 4 4 2" xfId="4683" xr:uid="{E84295F4-5966-4933-90F4-1FB56F77F299}"/>
    <cellStyle name="Total 3 5 4 4 2 2" xfId="7741" xr:uid="{3C18B6EB-01A6-4FC0-8065-B6EC4355C4DB}"/>
    <cellStyle name="Total 3 5 4 4 2 3" xfId="10778" xr:uid="{436FC130-9570-4D4A-8EF9-F9E937940958}"/>
    <cellStyle name="Total 3 5 4 4 2 4" xfId="13815" xr:uid="{3BDC9500-01F7-4E57-A4DC-D42832C11C63}"/>
    <cellStyle name="Total 3 5 4 4 3" xfId="6207" xr:uid="{18996A4C-4C5D-4DD7-AEF2-E9C131C19907}"/>
    <cellStyle name="Total 3 5 4 4 4" xfId="9244" xr:uid="{ABD820D4-18DA-415C-A2AC-47CDB7F8B57C}"/>
    <cellStyle name="Total 3 5 4 4 5" xfId="12281" xr:uid="{B3FA1FEA-F5D1-4D27-9502-523E0819F232}"/>
    <cellStyle name="Total 3 5 4 5" xfId="3502" xr:uid="{F86F0F1B-970F-4048-BE9E-01BAA69EEAED}"/>
    <cellStyle name="Total 3 5 4 5 2" xfId="5009" xr:uid="{70C01427-BCAB-43A8-BB26-BABA85EE646A}"/>
    <cellStyle name="Total 3 5 4 5 2 2" xfId="8067" xr:uid="{56FE32CD-37A6-4E85-8718-2F7BE3AD77BE}"/>
    <cellStyle name="Total 3 5 4 5 2 3" xfId="11104" xr:uid="{8E3FCFEF-1670-47E4-8923-E0AB0C67AE1A}"/>
    <cellStyle name="Total 3 5 4 5 2 4" xfId="14141" xr:uid="{649C3420-07A0-4D78-AF36-82876BC40095}"/>
    <cellStyle name="Total 3 5 4 5 3" xfId="6560" xr:uid="{33F255D8-91B0-41F5-A74E-97E814563554}"/>
    <cellStyle name="Total 3 5 4 5 4" xfId="9597" xr:uid="{1816AB41-AD9B-4EE1-A077-E9E2B67BFFC5}"/>
    <cellStyle name="Total 3 5 4 5 5" xfId="12634" xr:uid="{60DBE8A9-1B41-4D45-A5ED-6A6B62A9B7C1}"/>
    <cellStyle name="Total 3 5 4 6" xfId="3904" xr:uid="{9EB97E1D-881F-4F02-984B-053CF7E95F14}"/>
    <cellStyle name="Total 3 5 4 6 2" xfId="6962" xr:uid="{8581766F-8777-4FB6-9EBE-2F486ACEDFA3}"/>
    <cellStyle name="Total 3 5 4 6 3" xfId="9999" xr:uid="{3A133C55-D9ED-4394-97D8-58D55E226F17}"/>
    <cellStyle name="Total 3 5 4 6 4" xfId="13036" xr:uid="{4AFCD4BB-27F7-4F15-B825-1E82B443E376}"/>
    <cellStyle name="Total 3 5 4 7" xfId="5355" xr:uid="{93AA1869-260A-4AB5-870C-74561C9491BA}"/>
    <cellStyle name="Total 3 5 4 8" xfId="8392" xr:uid="{CFE7181D-44E4-40D4-BE21-27F0858545F4}"/>
    <cellStyle name="Total 3 5 4 9" xfId="11429" xr:uid="{CFCF4AD2-4374-489F-B4ED-D6EADD268C08}"/>
    <cellStyle name="Total 3 5 5" xfId="2357" xr:uid="{F083626D-85CF-4E92-850A-B8FEAF26F9E1}"/>
    <cellStyle name="Total 3 5 5 2" xfId="2570" xr:uid="{0A002122-1DF9-4F0A-8709-759936E40F1B}"/>
    <cellStyle name="Total 3 5 5 2 2" xfId="3001" xr:uid="{F0BDC6A4-ABF4-4663-82D5-D8B1BB9C07CD}"/>
    <cellStyle name="Total 3 5 5 2 2 2" xfId="4535" xr:uid="{3D19BD48-7043-4ED3-A930-5C000BBB1BF1}"/>
    <cellStyle name="Total 3 5 5 2 2 2 2" xfId="7593" xr:uid="{20DEDE66-A5C4-43AB-9B33-37A1FF26924E}"/>
    <cellStyle name="Total 3 5 5 2 2 2 3" xfId="10630" xr:uid="{0D56DA1B-9B9C-41DB-9553-74DC10C10ADE}"/>
    <cellStyle name="Total 3 5 5 2 2 2 4" xfId="13667" xr:uid="{0846478A-FF26-430B-9EDA-8FAB6E17A27F}"/>
    <cellStyle name="Total 3 5 5 2 2 3" xfId="6059" xr:uid="{D25FFB46-8C29-4347-9942-10071F70D748}"/>
    <cellStyle name="Total 3 5 5 2 2 4" xfId="9096" xr:uid="{5CD6D848-6BAF-4B29-9B09-4E8AB7D479F5}"/>
    <cellStyle name="Total 3 5 5 2 2 5" xfId="12133" xr:uid="{AED0DAC0-DB11-45FE-BD8D-21B6F2562BBB}"/>
    <cellStyle name="Total 3 5 5 2 3" xfId="3422" xr:uid="{B7A4529A-327B-4DFB-83B7-C34F8680D1CC}"/>
    <cellStyle name="Total 3 5 5 2 3 2" xfId="4956" xr:uid="{82A3FBAA-3DDE-4A7F-9CE9-F5E6BA3C9309}"/>
    <cellStyle name="Total 3 5 5 2 3 2 2" xfId="8014" xr:uid="{C58383F0-013F-4B4D-AE4C-16B51B9ABA9B}"/>
    <cellStyle name="Total 3 5 5 2 3 2 3" xfId="11051" xr:uid="{3C6C69EF-F3E1-4D88-8407-3F8F840FA0C2}"/>
    <cellStyle name="Total 3 5 5 2 3 2 4" xfId="14088" xr:uid="{C1F98C68-78BC-4FFA-9C59-7157F257549B}"/>
    <cellStyle name="Total 3 5 5 2 3 3" xfId="6480" xr:uid="{15EC8357-6E75-4856-B6D1-5EF649343EDD}"/>
    <cellStyle name="Total 3 5 5 2 3 4" xfId="9517" xr:uid="{C0AB00ED-14AD-43F8-83B7-A76181F62CAD}"/>
    <cellStyle name="Total 3 5 5 2 3 5" xfId="12554" xr:uid="{FA4CE131-D190-4197-A8C9-B673649EBCDB}"/>
    <cellStyle name="Total 3 5 5 2 4" xfId="3775" xr:uid="{344718BB-282D-4034-8794-8956009B5015}"/>
    <cellStyle name="Total 3 5 5 2 4 2" xfId="5190" xr:uid="{6E15D2FC-6F77-4305-B3F4-2B072EB9D65C}"/>
    <cellStyle name="Total 3 5 5 2 4 2 2" xfId="8248" xr:uid="{5B7F83D9-7B91-4876-A02B-09A7A9F98C7B}"/>
    <cellStyle name="Total 3 5 5 2 4 2 3" xfId="11285" xr:uid="{E92AFA0B-6629-477F-B6DB-BBE4C0F2013C}"/>
    <cellStyle name="Total 3 5 5 2 4 2 4" xfId="14322" xr:uid="{6B6422F2-9BC2-42E8-9E5B-14762CC76DC6}"/>
    <cellStyle name="Total 3 5 5 2 4 3" xfId="6833" xr:uid="{77A8F775-C03B-4315-A38C-9B39A7BD84EC}"/>
    <cellStyle name="Total 3 5 5 2 4 4" xfId="9870" xr:uid="{FDDC69E0-05C0-4041-A7E5-5C559C2044F8}"/>
    <cellStyle name="Total 3 5 5 2 4 5" xfId="12907" xr:uid="{DF903203-05B7-4283-B1C3-0032E17E167A}"/>
    <cellStyle name="Total 3 5 5 2 5" xfId="4106" xr:uid="{0E9E7CD7-7A60-4BD7-888F-4D02162E2E4E}"/>
    <cellStyle name="Total 3 5 5 2 5 2" xfId="7164" xr:uid="{F9799A3A-7D16-4395-AA71-FAB974E94D5F}"/>
    <cellStyle name="Total 3 5 5 2 5 3" xfId="10201" xr:uid="{C94114DD-DBD8-41CE-B05D-93EEB643264A}"/>
    <cellStyle name="Total 3 5 5 2 5 4" xfId="13238" xr:uid="{3FC9A38B-A0C6-4922-9EF2-3B9D37DF0BBB}"/>
    <cellStyle name="Total 3 5 5 2 6" xfId="5628" xr:uid="{DE6FE00C-D8D7-444F-97C9-AED6492B284C}"/>
    <cellStyle name="Total 3 5 5 2 7" xfId="8665" xr:uid="{75D56E52-05E6-4C93-AA08-DA4076BEA432}"/>
    <cellStyle name="Total 3 5 5 2 8" xfId="11702" xr:uid="{F7498707-52DD-4F4D-9580-0F3929AF2480}"/>
    <cellStyle name="Total 3 5 5 3" xfId="2788" xr:uid="{5E1FFA1E-68C4-4A29-813D-3EDFC413088C}"/>
    <cellStyle name="Total 3 5 5 3 2" xfId="4322" xr:uid="{FB16010F-7706-4186-8AB5-C0CD6916D266}"/>
    <cellStyle name="Total 3 5 5 3 2 2" xfId="7380" xr:uid="{E36CBF1C-B180-42F3-B8FD-96B82A54ADAD}"/>
    <cellStyle name="Total 3 5 5 3 2 3" xfId="10417" xr:uid="{A5A4E206-FE85-4894-9746-A9F5D5CD4778}"/>
    <cellStyle name="Total 3 5 5 3 2 4" xfId="13454" xr:uid="{D6EDFC80-E6F5-48CD-A53B-77A2FA04AF2C}"/>
    <cellStyle name="Total 3 5 5 3 3" xfId="5846" xr:uid="{B1AF7EED-69FB-4210-8C54-3185DA94637E}"/>
    <cellStyle name="Total 3 5 5 3 4" xfId="8883" xr:uid="{983D957B-5EB0-4B91-BC14-E36579E44BAF}"/>
    <cellStyle name="Total 3 5 5 3 5" xfId="11920" xr:uid="{C9874FC1-99A6-4161-80E3-DA645BBEC4AB}"/>
    <cellStyle name="Total 3 5 5 4" xfId="3209" xr:uid="{B46D485D-FB00-4A81-BA86-1AFEF447F2E6}"/>
    <cellStyle name="Total 3 5 5 4 2" xfId="4743" xr:uid="{389615A7-B217-456F-8D5E-16A38BC994AE}"/>
    <cellStyle name="Total 3 5 5 4 2 2" xfId="7801" xr:uid="{311A5248-1890-4B6D-9950-C054D3AC6BE3}"/>
    <cellStyle name="Total 3 5 5 4 2 3" xfId="10838" xr:uid="{DC780D64-8E13-432E-85F6-7F200F85DBA2}"/>
    <cellStyle name="Total 3 5 5 4 2 4" xfId="13875" xr:uid="{E8C40012-F884-4757-BC6B-C2648F2C19EE}"/>
    <cellStyle name="Total 3 5 5 4 3" xfId="6267" xr:uid="{26CC8C1F-CD2F-4FD7-BEB5-C26357BA1C3C}"/>
    <cellStyle name="Total 3 5 5 4 4" xfId="9304" xr:uid="{6060C3B3-7073-43A4-BA0F-35FBB30ED8E3}"/>
    <cellStyle name="Total 3 5 5 4 5" xfId="12341" xr:uid="{C5552D78-65AF-4DE8-B8E0-1694F8786E65}"/>
    <cellStyle name="Total 3 5 5 5" xfId="3562" xr:uid="{40674D8D-D726-4141-8E5B-BA0F5E339102}"/>
    <cellStyle name="Total 3 5 5 5 2" xfId="5050" xr:uid="{530BCEB6-96DE-42AE-AA87-1D7D2DB42231}"/>
    <cellStyle name="Total 3 5 5 5 2 2" xfId="8108" xr:uid="{C9D125D4-DC2C-4E6F-B2B3-1788FF49FC55}"/>
    <cellStyle name="Total 3 5 5 5 2 3" xfId="11145" xr:uid="{F4F3C0F2-DC6E-47D7-9E3C-9D679F0CC8A9}"/>
    <cellStyle name="Total 3 5 5 5 2 4" xfId="14182" xr:uid="{3E269BAD-0D6B-4A79-B3D1-83E28CCE98B0}"/>
    <cellStyle name="Total 3 5 5 5 3" xfId="6620" xr:uid="{EE4FD712-F332-465F-8B4D-304088A15591}"/>
    <cellStyle name="Total 3 5 5 5 4" xfId="9657" xr:uid="{C4FF780F-BA78-4573-BBBF-37AFF50CE023}"/>
    <cellStyle name="Total 3 5 5 5 5" xfId="12694" xr:uid="{0D87FFEF-25C2-4EEA-981C-8F89E7851B8C}"/>
    <cellStyle name="Total 3 5 5 6" xfId="3964" xr:uid="{A3B75A34-3AE6-4205-8BF5-18DB65E8E358}"/>
    <cellStyle name="Total 3 5 5 6 2" xfId="7022" xr:uid="{C6835783-0E0C-4EBE-ACDF-4A419A1AA504}"/>
    <cellStyle name="Total 3 5 5 6 3" xfId="10059" xr:uid="{F2939BF1-6A51-4E8E-8922-8797295D68DA}"/>
    <cellStyle name="Total 3 5 5 6 4" xfId="13096" xr:uid="{1AF475B2-5A63-4A55-BFE2-7609021F8F19}"/>
    <cellStyle name="Total 3 5 5 7" xfId="5415" xr:uid="{C3628178-6990-43D1-BEAB-BD3F3ED027E7}"/>
    <cellStyle name="Total 3 5 5 8" xfId="8452" xr:uid="{4084A98E-010B-41E6-9777-D5FDEEBD4661}"/>
    <cellStyle name="Total 3 5 5 9" xfId="11489" xr:uid="{81944978-4229-4A9B-8378-C2D6C0988646}"/>
    <cellStyle name="Total 3 5 6" xfId="2394" xr:uid="{27631FFB-FBC0-4EFE-A1A1-F9FF652DB7A9}"/>
    <cellStyle name="Total 3 5 6 2" xfId="2825" xr:uid="{CC9FEAE2-3DCA-47ED-AD41-DD5405E64A21}"/>
    <cellStyle name="Total 3 5 6 2 2" xfId="4359" xr:uid="{C10D3DD2-AD28-4E92-B641-35DB32F5EF80}"/>
    <cellStyle name="Total 3 5 6 2 2 2" xfId="7417" xr:uid="{944BAE81-9569-4A11-AB3D-7F616AFDCBAF}"/>
    <cellStyle name="Total 3 5 6 2 2 3" xfId="10454" xr:uid="{992F095E-5B78-487D-96A8-9432F338F769}"/>
    <cellStyle name="Total 3 5 6 2 2 4" xfId="13491" xr:uid="{FEC10604-0408-4D41-8187-D5B2630C966F}"/>
    <cellStyle name="Total 3 5 6 2 3" xfId="5883" xr:uid="{5FFD6F18-73E6-4978-B480-5CCC094E057D}"/>
    <cellStyle name="Total 3 5 6 2 4" xfId="8920" xr:uid="{0025BBEE-6644-48D0-BAFC-BEBBE4035413}"/>
    <cellStyle name="Total 3 5 6 2 5" xfId="11957" xr:uid="{118BE658-9484-4BE8-B948-BF20FB7C0220}"/>
    <cellStyle name="Total 3 5 6 3" xfId="3246" xr:uid="{529781EF-83B2-47C7-84CE-E57F48DDF302}"/>
    <cellStyle name="Total 3 5 6 3 2" xfId="4780" xr:uid="{2044FA55-EC09-4A0A-B95D-4D16AA0C44F2}"/>
    <cellStyle name="Total 3 5 6 3 2 2" xfId="7838" xr:uid="{098BC23D-404B-4C3A-A6D7-583EAB77B60F}"/>
    <cellStyle name="Total 3 5 6 3 2 3" xfId="10875" xr:uid="{F6907128-7112-40EE-9AE0-29334D962EC4}"/>
    <cellStyle name="Total 3 5 6 3 2 4" xfId="13912" xr:uid="{B78C53CF-2F53-4292-B2F5-9923D32EEA6A}"/>
    <cellStyle name="Total 3 5 6 3 3" xfId="6304" xr:uid="{899C92F0-D2CD-4F98-9FF9-B5A9FAAFEBB8}"/>
    <cellStyle name="Total 3 5 6 3 4" xfId="9341" xr:uid="{53D06D1C-9604-4DE2-B423-102A2696C8D2}"/>
    <cellStyle name="Total 3 5 6 3 5" xfId="12378" xr:uid="{084B1412-DD64-4552-A1A6-EFFBC95DA4B4}"/>
    <cellStyle name="Total 3 5 6 4" xfId="3599" xr:uid="{20F6F094-27BE-44C6-B482-FD86F68CBB90}"/>
    <cellStyle name="Total 3 5 6 4 2" xfId="5075" xr:uid="{6403B320-73DC-4226-951D-219A843BDB99}"/>
    <cellStyle name="Total 3 5 6 4 2 2" xfId="8133" xr:uid="{DD6CDC19-FC91-488D-9984-576BD25329F1}"/>
    <cellStyle name="Total 3 5 6 4 2 3" xfId="11170" xr:uid="{87457A02-7476-4B9B-92AC-231CA9B7B260}"/>
    <cellStyle name="Total 3 5 6 4 2 4" xfId="14207" xr:uid="{43956252-6903-41BE-AEB1-B4D8EF0401BD}"/>
    <cellStyle name="Total 3 5 6 4 3" xfId="6657" xr:uid="{C51CF1FD-2F06-4FBE-BEA5-7D40C1DAF922}"/>
    <cellStyle name="Total 3 5 6 4 4" xfId="9694" xr:uid="{9D978BF4-D74D-408A-AE5E-52DA7A88EAFD}"/>
    <cellStyle name="Total 3 5 6 4 5" xfId="12731" xr:uid="{5A194DE9-45D6-43F5-9A57-DA019DF1AE8E}"/>
    <cellStyle name="Total 3 5 6 5" xfId="3991" xr:uid="{9C212FF7-3198-46DD-8E3D-D59636FA5752}"/>
    <cellStyle name="Total 3 5 6 5 2" xfId="7049" xr:uid="{551A7315-5F71-49F4-A23C-05B0703C3F52}"/>
    <cellStyle name="Total 3 5 6 5 3" xfId="10086" xr:uid="{ABADFE06-F226-47ED-B56B-8C84E66DF58F}"/>
    <cellStyle name="Total 3 5 6 5 4" xfId="13123" xr:uid="{8C259E7B-6DAB-4729-8530-58DD1954E757}"/>
    <cellStyle name="Total 3 5 6 6" xfId="5452" xr:uid="{65BCD2EF-2BAC-41ED-A48F-DAA7D9D03A8A}"/>
    <cellStyle name="Total 3 5 6 7" xfId="8489" xr:uid="{2EE4175A-0FE7-48BC-A6E1-292DB7237382}"/>
    <cellStyle name="Total 3 5 6 8" xfId="11526" xr:uid="{9030AC3C-4FA2-4444-A033-5F8595EE5C85}"/>
    <cellStyle name="Total 3 5 7" xfId="2612" xr:uid="{739F64D4-0563-4B3C-935F-48A4B9843E73}"/>
    <cellStyle name="Total 3 5 7 2" xfId="4146" xr:uid="{C5C96ED3-D116-47B9-A38D-42A7EB1D5F4D}"/>
    <cellStyle name="Total 3 5 7 2 2" xfId="7204" xr:uid="{DEED96E4-11DF-4726-AD66-376AEBF24CFA}"/>
    <cellStyle name="Total 3 5 7 2 3" xfId="10241" xr:uid="{671D3985-8D7E-4648-82CE-CE616B164096}"/>
    <cellStyle name="Total 3 5 7 2 4" xfId="13278" xr:uid="{C446DA31-CFCC-436F-AE56-792C44F2175E}"/>
    <cellStyle name="Total 3 5 7 3" xfId="5670" xr:uid="{9005E375-74E4-494F-AFBA-1E712D5CACFD}"/>
    <cellStyle name="Total 3 5 7 4" xfId="8707" xr:uid="{8A68C463-142F-4644-AA7C-04D210A811BF}"/>
    <cellStyle name="Total 3 5 7 5" xfId="11744" xr:uid="{8AB8FA89-69F6-4762-A3CD-18EC8E999DA3}"/>
    <cellStyle name="Total 3 5 8" xfId="3033" xr:uid="{4FD8DDC1-19EB-4305-B504-16BB249A15CC}"/>
    <cellStyle name="Total 3 5 8 2" xfId="4567" xr:uid="{EA204E98-C6EB-4F3A-BDA1-168CB0F68442}"/>
    <cellStyle name="Total 3 5 8 2 2" xfId="7625" xr:uid="{97EC0BF7-43AE-4357-B9AA-7CB7B80DF9D6}"/>
    <cellStyle name="Total 3 5 8 2 3" xfId="10662" xr:uid="{5618F8BB-5B43-4B1F-ACDE-6698FED0841D}"/>
    <cellStyle name="Total 3 5 8 2 4" xfId="13699" xr:uid="{234BCD5E-E3F0-45C6-9EC1-6C09930B7934}"/>
    <cellStyle name="Total 3 5 8 3" xfId="6091" xr:uid="{9C31BFDF-6F3D-4C02-B008-77944E3FE6D5}"/>
    <cellStyle name="Total 3 5 8 4" xfId="9128" xr:uid="{16C87FF2-C984-429A-BF73-9A0B45967727}"/>
    <cellStyle name="Total 3 5 8 5" xfId="12165" xr:uid="{35995DD0-7F75-44AA-9006-7C0D53B565DF}"/>
    <cellStyle name="Total 3 5 9" xfId="3792" xr:uid="{2ED0AA0C-EB7C-455E-A78F-8C1EF7085508}"/>
    <cellStyle name="Total 3 5 9 2" xfId="6850" xr:uid="{741DA3D5-DF99-407C-B40F-B153AB7E5D90}"/>
    <cellStyle name="Total 3 5 9 3" xfId="9887" xr:uid="{6B4BA776-7095-465B-87B8-C452EA374BD7}"/>
    <cellStyle name="Total 3 5 9 4" xfId="12924" xr:uid="{B1DDDAAE-FF57-476D-88A5-743732A00FF6}"/>
    <cellStyle name="Total 3 6" xfId="2187" xr:uid="{F3AF54E2-00C8-4453-86E4-B54558A72AC2}"/>
    <cellStyle name="Total 3 6 10" xfId="5245" xr:uid="{74B42371-AAC3-40DA-A674-ABCBE92DF40D}"/>
    <cellStyle name="Total 3 6 11" xfId="8282" xr:uid="{85B4DFA0-4428-4136-8144-B32DB6D26892}"/>
    <cellStyle name="Total 3 6 12" xfId="11319" xr:uid="{7E11F2AA-ED34-4E70-A6DC-A12D0DC94975}"/>
    <cellStyle name="Total 3 6 2" xfId="2222" xr:uid="{5AB0DF9E-E10C-4850-9E94-71A17C5E8CB7}"/>
    <cellStyle name="Total 3 6 2 2" xfId="2290" xr:uid="{FFB36E3E-95FD-482C-A25D-EEDADE240E63}"/>
    <cellStyle name="Total 3 6 2 2 2" xfId="2503" xr:uid="{7761F8F5-4682-48CF-A709-FB6CF461A3B3}"/>
    <cellStyle name="Total 3 6 2 2 2 2" xfId="2934" xr:uid="{F711C25B-B964-4228-8599-909BDED897E3}"/>
    <cellStyle name="Total 3 6 2 2 2 2 2" xfId="4468" xr:uid="{26E5603C-23FC-4EF7-9938-7ED1EA8A49ED}"/>
    <cellStyle name="Total 3 6 2 2 2 2 2 2" xfId="7526" xr:uid="{186B2DE0-63A2-4188-9E85-7342E77DC40C}"/>
    <cellStyle name="Total 3 6 2 2 2 2 2 3" xfId="10563" xr:uid="{F30406A0-8669-4BAD-BCB5-5DE543E4D764}"/>
    <cellStyle name="Total 3 6 2 2 2 2 2 4" xfId="13600" xr:uid="{1213DAEC-DACE-4607-92C3-56104CA1ECF8}"/>
    <cellStyle name="Total 3 6 2 2 2 2 3" xfId="5992" xr:uid="{23A0747F-466F-4258-BE17-EEF325CF3D47}"/>
    <cellStyle name="Total 3 6 2 2 2 2 4" xfId="9029" xr:uid="{EA7A7DFA-774E-4D11-A6A3-A3229A389AB7}"/>
    <cellStyle name="Total 3 6 2 2 2 2 5" xfId="12066" xr:uid="{2F375AD4-94ED-4FA9-B6AE-6684DA927983}"/>
    <cellStyle name="Total 3 6 2 2 2 3" xfId="3355" xr:uid="{7CA80872-2D9F-4DEF-BD36-17F223232904}"/>
    <cellStyle name="Total 3 6 2 2 2 3 2" xfId="4889" xr:uid="{30B86606-8CF3-4E4C-8199-79847CD9055C}"/>
    <cellStyle name="Total 3 6 2 2 2 3 2 2" xfId="7947" xr:uid="{E1AD7567-DA90-4BD6-B057-EB7C5E4CD33B}"/>
    <cellStyle name="Total 3 6 2 2 2 3 2 3" xfId="10984" xr:uid="{CF132D70-BD08-4FB1-95DE-2B163F06389C}"/>
    <cellStyle name="Total 3 6 2 2 2 3 2 4" xfId="14021" xr:uid="{67B76A4D-BE76-4C99-A617-FFF60E479268}"/>
    <cellStyle name="Total 3 6 2 2 2 3 3" xfId="6413" xr:uid="{2FBDA89F-1498-4C1D-A0A3-BE32EEA257DB}"/>
    <cellStyle name="Total 3 6 2 2 2 3 4" xfId="9450" xr:uid="{DF3B0A12-C397-4577-B3FB-B15BBB39F7C7}"/>
    <cellStyle name="Total 3 6 2 2 2 3 5" xfId="12487" xr:uid="{CA575F68-A9B6-4A1D-A159-29617191FD43}"/>
    <cellStyle name="Total 3 6 2 2 2 4" xfId="3708" xr:uid="{E53379CF-4E6E-4473-83F6-05231192FD4D}"/>
    <cellStyle name="Total 3 6 2 2 2 4 2" xfId="5146" xr:uid="{51F13094-5F2F-4A6E-ADAD-FDFC834D7B47}"/>
    <cellStyle name="Total 3 6 2 2 2 4 2 2" xfId="8204" xr:uid="{9C82E716-262D-40A1-8EB4-A44B88D622DD}"/>
    <cellStyle name="Total 3 6 2 2 2 4 2 3" xfId="11241" xr:uid="{FFFD8A0C-CAF3-4648-86C6-7A2DC811F921}"/>
    <cellStyle name="Total 3 6 2 2 2 4 2 4" xfId="14278" xr:uid="{41C72019-5241-4CAF-BDF1-B6A6F9FF93EC}"/>
    <cellStyle name="Total 3 6 2 2 2 4 3" xfId="6766" xr:uid="{7C2F5626-C260-4041-88C9-48D22D92FBDD}"/>
    <cellStyle name="Total 3 6 2 2 2 4 4" xfId="9803" xr:uid="{39A51E25-247E-49F1-ABC9-1E7E30BD66D9}"/>
    <cellStyle name="Total 3 6 2 2 2 4 5" xfId="12840" xr:uid="{027F974E-12A6-43ED-8F1B-D241BABF5B83}"/>
    <cellStyle name="Total 3 6 2 2 2 5" xfId="4062" xr:uid="{8888007F-B734-49C3-8F84-7B0328F2801D}"/>
    <cellStyle name="Total 3 6 2 2 2 5 2" xfId="7120" xr:uid="{5043E633-B4D5-4F85-A934-0CF25640328B}"/>
    <cellStyle name="Total 3 6 2 2 2 5 3" xfId="10157" xr:uid="{DCCBFB3F-F699-4492-91E4-4A4A44FAC42D}"/>
    <cellStyle name="Total 3 6 2 2 2 5 4" xfId="13194" xr:uid="{1FBEF00E-5806-447C-A9C9-7250B9D4EC01}"/>
    <cellStyle name="Total 3 6 2 2 2 6" xfId="5561" xr:uid="{8B488BEC-CC50-4274-9E87-573D15BBF150}"/>
    <cellStyle name="Total 3 6 2 2 2 7" xfId="8598" xr:uid="{E458C5FC-4048-47CA-852F-55F098D423E2}"/>
    <cellStyle name="Total 3 6 2 2 2 8" xfId="11635" xr:uid="{5AD2711E-E9AA-4EFC-A100-91AA3EBFBDAC}"/>
    <cellStyle name="Total 3 6 2 2 3" xfId="2721" xr:uid="{2A4ADE18-F190-416B-8638-1AE9853A1017}"/>
    <cellStyle name="Total 3 6 2 2 3 2" xfId="4255" xr:uid="{EF6E8161-DC1E-41AB-8632-FBE232918FC0}"/>
    <cellStyle name="Total 3 6 2 2 3 2 2" xfId="7313" xr:uid="{4FC83EA5-442E-45B1-BC59-416828C67FA2}"/>
    <cellStyle name="Total 3 6 2 2 3 2 3" xfId="10350" xr:uid="{68AAFD9A-CED8-46C1-8DD4-A79F335CCAF9}"/>
    <cellStyle name="Total 3 6 2 2 3 2 4" xfId="13387" xr:uid="{814B77A5-5B87-4FBD-89D6-40210FFB52F6}"/>
    <cellStyle name="Total 3 6 2 2 3 3" xfId="5779" xr:uid="{8A417B1B-B34D-4EA5-9103-6E40CE882D4E}"/>
    <cellStyle name="Total 3 6 2 2 3 4" xfId="8816" xr:uid="{C6279C5C-BE9A-4223-91A9-6E4603E6EB02}"/>
    <cellStyle name="Total 3 6 2 2 3 5" xfId="11853" xr:uid="{587C565F-AB4C-4E8F-9BA4-4AAEA76B7839}"/>
    <cellStyle name="Total 3 6 2 2 4" xfId="3142" xr:uid="{7CB4AB73-E28E-4506-8F1C-3ED590CC07F4}"/>
    <cellStyle name="Total 3 6 2 2 4 2" xfId="4676" xr:uid="{A4039B2F-4385-4BC0-B9EA-555E6572AEA7}"/>
    <cellStyle name="Total 3 6 2 2 4 2 2" xfId="7734" xr:uid="{5AD1707E-979D-4130-9B00-0DFC643BD5B7}"/>
    <cellStyle name="Total 3 6 2 2 4 2 3" xfId="10771" xr:uid="{1493DF11-2D3E-4556-8088-A0E4B382E8CB}"/>
    <cellStyle name="Total 3 6 2 2 4 2 4" xfId="13808" xr:uid="{7A54AFEA-959D-456A-8D54-FD5D29E678DD}"/>
    <cellStyle name="Total 3 6 2 2 4 3" xfId="6200" xr:uid="{DE929037-E0D8-44B8-9BB2-369F42938B31}"/>
    <cellStyle name="Total 3 6 2 2 4 4" xfId="9237" xr:uid="{F0B55FB8-2852-4974-925B-EEA76261255E}"/>
    <cellStyle name="Total 3 6 2 2 4 5" xfId="12274" xr:uid="{26AF7452-96E8-45B9-B809-0228D2601CEC}"/>
    <cellStyle name="Total 3 6 2 2 5" xfId="3495" xr:uid="{824D570C-8F60-4BDA-A6BA-DC1E3CCA81B7}"/>
    <cellStyle name="Total 3 6 2 2 5 2" xfId="5006" xr:uid="{3068F045-0F47-4319-8EC2-B4230ED0EE59}"/>
    <cellStyle name="Total 3 6 2 2 5 2 2" xfId="8064" xr:uid="{B8E43A42-69D6-48AD-9CFE-71335826D096}"/>
    <cellStyle name="Total 3 6 2 2 5 2 3" xfId="11101" xr:uid="{95CC2E4C-05C0-4C5A-879D-D800B5988992}"/>
    <cellStyle name="Total 3 6 2 2 5 2 4" xfId="14138" xr:uid="{11683778-810F-4829-92A0-53E6686F9FA9}"/>
    <cellStyle name="Total 3 6 2 2 5 3" xfId="6553" xr:uid="{0AB5EB56-0953-4507-8E3C-5B256E56C2B8}"/>
    <cellStyle name="Total 3 6 2 2 5 4" xfId="9590" xr:uid="{7A4A5816-AA2F-4474-8C08-C94D19A46DAB}"/>
    <cellStyle name="Total 3 6 2 2 5 5" xfId="12627" xr:uid="{2796119E-5CE1-4D38-849E-103A4F2D8968}"/>
    <cellStyle name="Total 3 6 2 2 6" xfId="3897" xr:uid="{E02BE463-EF52-498E-A44F-2CCCD1CF4BE1}"/>
    <cellStyle name="Total 3 6 2 2 6 2" xfId="6955" xr:uid="{B99CC164-14D9-41E6-93E9-1C90923B15D5}"/>
    <cellStyle name="Total 3 6 2 2 6 3" xfId="9992" xr:uid="{38F958AE-AB34-4BA4-8158-E6E251F31EEC}"/>
    <cellStyle name="Total 3 6 2 2 6 4" xfId="13029" xr:uid="{67683CD0-064B-48FD-96DD-04F9F51FD0C1}"/>
    <cellStyle name="Total 3 6 2 2 7" xfId="5348" xr:uid="{A4CB130D-3221-4B6B-95C6-903518458B3C}"/>
    <cellStyle name="Total 3 6 2 2 8" xfId="8385" xr:uid="{A714E0CC-DE34-4B8E-B237-3C549924F4FA}"/>
    <cellStyle name="Total 3 6 2 2 9" xfId="11422" xr:uid="{FF81C8BA-D390-44CE-8703-65A2DC80B20E}"/>
    <cellStyle name="Total 3 6 2 3" xfId="2435" xr:uid="{A31783DB-E22A-482A-B518-66FE17769A63}"/>
    <cellStyle name="Total 3 6 2 3 2" xfId="2866" xr:uid="{D7B25BEE-17B5-4764-BB0B-269A66890BFD}"/>
    <cellStyle name="Total 3 6 2 3 2 2" xfId="4400" xr:uid="{1EA88A3E-8D73-4192-931A-6EB909C8EE83}"/>
    <cellStyle name="Total 3 6 2 3 2 2 2" xfId="7458" xr:uid="{194D848B-5684-4137-A153-F48B923B2A73}"/>
    <cellStyle name="Total 3 6 2 3 2 2 3" xfId="10495" xr:uid="{E78AECB5-7C36-4F4C-A29A-247ACCA46E63}"/>
    <cellStyle name="Total 3 6 2 3 2 2 4" xfId="13532" xr:uid="{EE865DF8-7A11-4915-BDE2-54984674B66C}"/>
    <cellStyle name="Total 3 6 2 3 2 3" xfId="5924" xr:uid="{4A2A56BF-0E97-4977-96AC-DFAFE45885F0}"/>
    <cellStyle name="Total 3 6 2 3 2 4" xfId="8961" xr:uid="{4351F42C-6A2F-42DB-911F-613F825F1F23}"/>
    <cellStyle name="Total 3 6 2 3 2 5" xfId="11998" xr:uid="{EB13CF2E-1784-4F7E-877D-5FA8BE8943D8}"/>
    <cellStyle name="Total 3 6 2 3 3" xfId="3287" xr:uid="{942CC703-F9ED-4931-8635-D6008B8601B6}"/>
    <cellStyle name="Total 3 6 2 3 3 2" xfId="4821" xr:uid="{BAD530D5-DE5E-4E3B-B803-A27E11005D00}"/>
    <cellStyle name="Total 3 6 2 3 3 2 2" xfId="7879" xr:uid="{7D453ABB-C4D2-4C72-8BFE-4DC8AE24C9B3}"/>
    <cellStyle name="Total 3 6 2 3 3 2 3" xfId="10916" xr:uid="{85AC059F-17C4-4BA3-8494-BA7A79F7E277}"/>
    <cellStyle name="Total 3 6 2 3 3 2 4" xfId="13953" xr:uid="{6EF706FA-B802-45D3-A2F4-EE99EEA77FF4}"/>
    <cellStyle name="Total 3 6 2 3 3 3" xfId="6345" xr:uid="{8F4D4BFF-0769-43E9-98F9-FB379D776F5B}"/>
    <cellStyle name="Total 3 6 2 3 3 4" xfId="9382" xr:uid="{7FCF67F2-CE07-46C1-B13B-C7C62185885F}"/>
    <cellStyle name="Total 3 6 2 3 3 5" xfId="12419" xr:uid="{85DF2175-3D95-4E89-94AB-81A856F80232}"/>
    <cellStyle name="Total 3 6 2 3 4" xfId="3640" xr:uid="{D4DB428D-596A-40C6-A6C2-800F34510C7B}"/>
    <cellStyle name="Total 3 6 2 3 4 2" xfId="5102" xr:uid="{7EBCA496-067D-4BD0-9D22-B51A8499B993}"/>
    <cellStyle name="Total 3 6 2 3 4 2 2" xfId="8160" xr:uid="{E1EFA65A-5721-479F-9206-76B918A824BB}"/>
    <cellStyle name="Total 3 6 2 3 4 2 3" xfId="11197" xr:uid="{D30CC9B4-552D-4EEF-8459-DDC20036ADDB}"/>
    <cellStyle name="Total 3 6 2 3 4 2 4" xfId="14234" xr:uid="{2D41ECC5-6453-4C30-839F-88A46B84FED5}"/>
    <cellStyle name="Total 3 6 2 3 4 3" xfId="6698" xr:uid="{5F4D9F07-4CEE-4986-A3BF-1EC511BFBA00}"/>
    <cellStyle name="Total 3 6 2 3 4 4" xfId="9735" xr:uid="{97A6BE5F-8D94-4A6A-9520-28EEBFF07357}"/>
    <cellStyle name="Total 3 6 2 3 4 5" xfId="12772" xr:uid="{97BA18DD-1903-447F-9BDD-2C88448FF9E0}"/>
    <cellStyle name="Total 3 6 2 3 5" xfId="4018" xr:uid="{0E56C1E6-2A81-4808-9CAC-CE2112F493FF}"/>
    <cellStyle name="Total 3 6 2 3 5 2" xfId="7076" xr:uid="{C1B33858-E928-48BE-B31F-A20738132F62}"/>
    <cellStyle name="Total 3 6 2 3 5 3" xfId="10113" xr:uid="{41C22FAE-D100-4BE4-BE9D-059EE2C784F1}"/>
    <cellStyle name="Total 3 6 2 3 5 4" xfId="13150" xr:uid="{C9D35AF0-AB9E-48D6-AADC-7FF6801AE6EF}"/>
    <cellStyle name="Total 3 6 2 3 6" xfId="5493" xr:uid="{95D9CAF9-FFC4-4153-95FD-8CC2C06D997D}"/>
    <cellStyle name="Total 3 6 2 3 7" xfId="8530" xr:uid="{C67D643D-3D0C-46EC-A669-DD860BA412EB}"/>
    <cellStyle name="Total 3 6 2 3 8" xfId="11567" xr:uid="{272DFFC1-1956-4EEA-BD76-7BCA241C5A26}"/>
    <cellStyle name="Total 3 6 2 4" xfId="2653" xr:uid="{C80A2ADE-73F0-431E-8885-8C8884E296CE}"/>
    <cellStyle name="Total 3 6 2 4 2" xfId="4187" xr:uid="{F72E5977-609E-4E65-AAEB-1D94221AF1E7}"/>
    <cellStyle name="Total 3 6 2 4 2 2" xfId="7245" xr:uid="{9673CE6B-788D-4841-BBFC-0AB9EE917D68}"/>
    <cellStyle name="Total 3 6 2 4 2 3" xfId="10282" xr:uid="{50F11072-E245-41E2-985F-3422EADFFCBD}"/>
    <cellStyle name="Total 3 6 2 4 2 4" xfId="13319" xr:uid="{44EDEAE8-F985-44E7-9F4B-6C1BE29F2AF9}"/>
    <cellStyle name="Total 3 6 2 4 3" xfId="5711" xr:uid="{6929CB25-5B0C-40B2-9F1A-FE55A30978D2}"/>
    <cellStyle name="Total 3 6 2 4 4" xfId="8748" xr:uid="{AE086F5E-B95D-4D67-A42D-C2C14417F9D6}"/>
    <cellStyle name="Total 3 6 2 4 5" xfId="11785" xr:uid="{8BEB79A9-F621-41B6-8E16-5E92649872E7}"/>
    <cellStyle name="Total 3 6 2 5" xfId="3074" xr:uid="{9906EB4C-1F4E-4223-8C7D-A41D32FE1347}"/>
    <cellStyle name="Total 3 6 2 5 2" xfId="4608" xr:uid="{401EFFFD-A4DD-458B-900A-B73251EA40B3}"/>
    <cellStyle name="Total 3 6 2 5 2 2" xfId="7666" xr:uid="{5AB84E76-0BEE-43A4-9AB1-97661639A5B6}"/>
    <cellStyle name="Total 3 6 2 5 2 3" xfId="10703" xr:uid="{FA0677F5-1C35-4974-B752-F32B485625E9}"/>
    <cellStyle name="Total 3 6 2 5 2 4" xfId="13740" xr:uid="{5E6A906C-5198-4B5B-A2BC-763E0110018E}"/>
    <cellStyle name="Total 3 6 2 5 3" xfId="6132" xr:uid="{A42C9550-5020-45F5-AD9A-6AB7EBD22773}"/>
    <cellStyle name="Total 3 6 2 5 4" xfId="9169" xr:uid="{6BF9ACF4-6EA4-4A56-A8C4-4A3DF517F5C7}"/>
    <cellStyle name="Total 3 6 2 5 5" xfId="12206" xr:uid="{5D06ECE7-4317-4846-BBB9-B56E186759D8}"/>
    <cellStyle name="Total 3 6 2 6" xfId="3829" xr:uid="{2AA90EBD-53B2-498B-82F4-CA01C953FBEC}"/>
    <cellStyle name="Total 3 6 2 6 2" xfId="6887" xr:uid="{F958BA35-602B-4980-90DB-D9E5E0F2F409}"/>
    <cellStyle name="Total 3 6 2 6 3" xfId="9924" xr:uid="{78C3759E-FF80-4313-A7D0-67B53493E6B4}"/>
    <cellStyle name="Total 3 6 2 6 4" xfId="12961" xr:uid="{C20102E1-D0BD-4A6E-9C28-E6CFC5E9EB3F}"/>
    <cellStyle name="Total 3 6 2 7" xfId="5280" xr:uid="{2354C754-31CB-49D5-8F2D-C6CA928530ED}"/>
    <cellStyle name="Total 3 6 2 8" xfId="8317" xr:uid="{63372A92-5303-4058-9379-411FA61AAD1D}"/>
    <cellStyle name="Total 3 6 2 9" xfId="11354" xr:uid="{12752734-33EB-4C76-881A-DE09A1A90A51}"/>
    <cellStyle name="Total 3 6 3" xfId="2228" xr:uid="{E2D2FED1-E4EF-45A0-B3AE-61ACE9DE1853}"/>
    <cellStyle name="Total 3 6 3 2" xfId="2441" xr:uid="{958DB85D-0D5F-4864-BD8F-C6E0B148E01C}"/>
    <cellStyle name="Total 3 6 3 2 2" xfId="2872" xr:uid="{785B7B5F-E00A-4A7C-B5DD-D9ABD4AEA0B9}"/>
    <cellStyle name="Total 3 6 3 2 2 2" xfId="4406" xr:uid="{7D3B55B4-0EAE-408A-881E-38FCA8E603FB}"/>
    <cellStyle name="Total 3 6 3 2 2 2 2" xfId="7464" xr:uid="{156312D9-8FBF-42C6-9CB9-D2E4BE0D62E1}"/>
    <cellStyle name="Total 3 6 3 2 2 2 3" xfId="10501" xr:uid="{6CE4C32A-5EA4-4089-9F17-4932C3C85EF8}"/>
    <cellStyle name="Total 3 6 3 2 2 2 4" xfId="13538" xr:uid="{95D656C9-1DC8-4A54-997B-D18BF06299F3}"/>
    <cellStyle name="Total 3 6 3 2 2 3" xfId="5930" xr:uid="{0246DC51-11C9-4442-9922-CDFAB77AB3DB}"/>
    <cellStyle name="Total 3 6 3 2 2 4" xfId="8967" xr:uid="{A4EFA444-60F7-4505-9C3E-249DFEB746D6}"/>
    <cellStyle name="Total 3 6 3 2 2 5" xfId="12004" xr:uid="{78C4B007-4140-437E-B1B2-BC800739ABB7}"/>
    <cellStyle name="Total 3 6 3 2 3" xfId="3293" xr:uid="{AE5F723F-0A1E-4F70-BB5C-E67509D43009}"/>
    <cellStyle name="Total 3 6 3 2 3 2" xfId="4827" xr:uid="{D22F9452-2C60-4C8A-9F27-FB01CCF4FFA8}"/>
    <cellStyle name="Total 3 6 3 2 3 2 2" xfId="7885" xr:uid="{D1CEB115-5986-4DE1-AC60-44E2A006B52F}"/>
    <cellStyle name="Total 3 6 3 2 3 2 3" xfId="10922" xr:uid="{0F46E725-F9B0-4F77-8179-F1849F85EF5F}"/>
    <cellStyle name="Total 3 6 3 2 3 2 4" xfId="13959" xr:uid="{9BAE1EA2-9671-4CD9-AC7C-9CB14E59841A}"/>
    <cellStyle name="Total 3 6 3 2 3 3" xfId="6351" xr:uid="{D71EE9DE-CDEC-47DC-9B6C-B71EDE5B1B6D}"/>
    <cellStyle name="Total 3 6 3 2 3 4" xfId="9388" xr:uid="{D159F1D4-740B-456B-81ED-480EA8F916F4}"/>
    <cellStyle name="Total 3 6 3 2 3 5" xfId="12425" xr:uid="{E57E8B68-3E03-44BB-A275-5F8E3AC6C444}"/>
    <cellStyle name="Total 3 6 3 2 4" xfId="3646" xr:uid="{BE6CE639-5DF5-43D0-8B63-A26392C44E23}"/>
    <cellStyle name="Total 3 6 3 2 4 2" xfId="5106" xr:uid="{C3AA4471-0369-455D-B1A4-9BDA1C77F54C}"/>
    <cellStyle name="Total 3 6 3 2 4 2 2" xfId="8164" xr:uid="{C379A825-2C9E-4A65-B64C-0B76F3535356}"/>
    <cellStyle name="Total 3 6 3 2 4 2 3" xfId="11201" xr:uid="{CBE22BD1-CCE8-4F55-91A2-6A39E8FCC9A0}"/>
    <cellStyle name="Total 3 6 3 2 4 2 4" xfId="14238" xr:uid="{A7F9CB44-AE2F-41AD-BF0B-CB09B3906A17}"/>
    <cellStyle name="Total 3 6 3 2 4 3" xfId="6704" xr:uid="{071BC21C-4C43-4164-A85E-D9691833387E}"/>
    <cellStyle name="Total 3 6 3 2 4 4" xfId="9741" xr:uid="{1715C99C-A50D-419E-AE38-729A1B545DC3}"/>
    <cellStyle name="Total 3 6 3 2 4 5" xfId="12778" xr:uid="{294D44E5-59CC-4879-B13D-1DF82F3AF4A9}"/>
    <cellStyle name="Total 3 6 3 2 5" xfId="4022" xr:uid="{20D857E3-4DA3-4016-9CB2-7978DEA7922E}"/>
    <cellStyle name="Total 3 6 3 2 5 2" xfId="7080" xr:uid="{56DF7D13-9C2A-420A-8BB7-B5ED62ADB028}"/>
    <cellStyle name="Total 3 6 3 2 5 3" xfId="10117" xr:uid="{105729C9-F575-4FBF-8C23-BFCFE2565664}"/>
    <cellStyle name="Total 3 6 3 2 5 4" xfId="13154" xr:uid="{869C980B-F154-4C4C-8F93-79A11087C955}"/>
    <cellStyle name="Total 3 6 3 2 6" xfId="5499" xr:uid="{4176D68D-0542-40BE-9CD8-0334D44F7C7C}"/>
    <cellStyle name="Total 3 6 3 2 7" xfId="8536" xr:uid="{490E794D-3500-4C0C-AC3F-E26F5CB6D3E8}"/>
    <cellStyle name="Total 3 6 3 2 8" xfId="11573" xr:uid="{C6DEB05D-ABFB-405A-AC2C-0264D707A022}"/>
    <cellStyle name="Total 3 6 3 3" xfId="2659" xr:uid="{87E0BE64-F85A-4844-BA61-9F0EAE03EA15}"/>
    <cellStyle name="Total 3 6 3 3 2" xfId="4193" xr:uid="{836A3D23-6B05-4E9A-8005-6DDCE261DC40}"/>
    <cellStyle name="Total 3 6 3 3 2 2" xfId="7251" xr:uid="{D127AAB4-BACE-4251-A4C7-A5A12964A0C3}"/>
    <cellStyle name="Total 3 6 3 3 2 3" xfId="10288" xr:uid="{429B8B0F-46BA-4535-85E2-B88107253740}"/>
    <cellStyle name="Total 3 6 3 3 2 4" xfId="13325" xr:uid="{6FA23EDF-4847-4A5C-BCAC-BF020B7BF134}"/>
    <cellStyle name="Total 3 6 3 3 3" xfId="5717" xr:uid="{9AF479B6-23B7-4CF7-982B-A47F5415AB95}"/>
    <cellStyle name="Total 3 6 3 3 4" xfId="8754" xr:uid="{662F1F64-5DCC-4F51-B7AC-6450E2FEB7EF}"/>
    <cellStyle name="Total 3 6 3 3 5" xfId="11791" xr:uid="{0ECE8FFC-C0EF-45D6-AAED-13F7107A1D96}"/>
    <cellStyle name="Total 3 6 3 4" xfId="3080" xr:uid="{56DE5E6A-21AB-4F73-A2C9-7356FB1ED030}"/>
    <cellStyle name="Total 3 6 3 4 2" xfId="4614" xr:uid="{BCE211E3-0A03-49F8-95B1-8DEEB88B80D9}"/>
    <cellStyle name="Total 3 6 3 4 2 2" xfId="7672" xr:uid="{B5791B3C-0DB1-4CE9-BB9F-86EE4B782EE9}"/>
    <cellStyle name="Total 3 6 3 4 2 3" xfId="10709" xr:uid="{5B7050EE-F266-498B-96D8-477A286BB923}"/>
    <cellStyle name="Total 3 6 3 4 2 4" xfId="13746" xr:uid="{43B29D78-7E9F-4020-B8FE-03F4B6CADF17}"/>
    <cellStyle name="Total 3 6 3 4 3" xfId="6138" xr:uid="{AA6FA1BA-A2EF-47DF-81A0-08A326701C9B}"/>
    <cellStyle name="Total 3 6 3 4 4" xfId="9175" xr:uid="{9B5B77E9-621C-47B7-90CD-BEA477A6F7B7}"/>
    <cellStyle name="Total 3 6 3 4 5" xfId="12212" xr:uid="{D9191EE4-A72A-448C-B118-90E5D9A1B09A}"/>
    <cellStyle name="Total 3 6 3 5" xfId="3434" xr:uid="{FDA30100-996D-4756-B78C-54E720233F2B}"/>
    <cellStyle name="Total 3 6 3 5 2" xfId="4966" xr:uid="{CD3FD20E-1BAD-4ED2-B013-02F6418A8EBF}"/>
    <cellStyle name="Total 3 6 3 5 2 2" xfId="8024" xr:uid="{5FB0FFCE-7FCE-403B-A171-88E8515843F1}"/>
    <cellStyle name="Total 3 6 3 5 2 3" xfId="11061" xr:uid="{E7ED2D9B-EB2F-4C2E-8327-FC72B5091C44}"/>
    <cellStyle name="Total 3 6 3 5 2 4" xfId="14098" xr:uid="{D879228A-9BF3-4C0E-AF8A-76B5D3E26E1A}"/>
    <cellStyle name="Total 3 6 3 5 3" xfId="6492" xr:uid="{AE749FB2-6F7D-4D81-940C-4CFEC5A8523F}"/>
    <cellStyle name="Total 3 6 3 5 4" xfId="9529" xr:uid="{42766781-AFAC-47E6-9D4A-696F6DFB3A09}"/>
    <cellStyle name="Total 3 6 3 5 5" xfId="12566" xr:uid="{CE6B7F77-5237-4BBE-8DE7-3700B610DA8E}"/>
    <cellStyle name="Total 3 6 3 6" xfId="3835" xr:uid="{C0109381-2CB3-4511-89B3-60B262549081}"/>
    <cellStyle name="Total 3 6 3 6 2" xfId="6893" xr:uid="{ADFC4FE8-F443-4169-B605-6F9E6DA9935D}"/>
    <cellStyle name="Total 3 6 3 6 3" xfId="9930" xr:uid="{3E593126-A016-4642-899B-288B026E1F26}"/>
    <cellStyle name="Total 3 6 3 6 4" xfId="12967" xr:uid="{C3AC3407-50FD-457E-BE3D-9C6D8E6AB60F}"/>
    <cellStyle name="Total 3 6 3 7" xfId="5286" xr:uid="{46558839-DF43-49CC-8BBC-F9D6EC76DFCD}"/>
    <cellStyle name="Total 3 6 3 8" xfId="8323" xr:uid="{ABFB1E3B-3577-4C92-9909-090FA7F33D3A}"/>
    <cellStyle name="Total 3 6 3 9" xfId="11360" xr:uid="{9DB314EF-8654-4175-B564-D8733EB8F405}"/>
    <cellStyle name="Total 3 6 4" xfId="2320" xr:uid="{D4F4D587-F89F-44E4-9461-DF2CB5CABB5E}"/>
    <cellStyle name="Total 3 6 4 2" xfId="2533" xr:uid="{F8EE604F-773B-4B87-BD50-4EF4EC9DCFDB}"/>
    <cellStyle name="Total 3 6 4 2 2" xfId="2964" xr:uid="{91F01C5C-0D5A-4824-A50B-F8AF8D226C38}"/>
    <cellStyle name="Total 3 6 4 2 2 2" xfId="4498" xr:uid="{85EB84AE-2810-41AF-B93A-53BBFC958ED8}"/>
    <cellStyle name="Total 3 6 4 2 2 2 2" xfId="7556" xr:uid="{E96E4881-8F04-40EB-A3C7-C4BF621362A6}"/>
    <cellStyle name="Total 3 6 4 2 2 2 3" xfId="10593" xr:uid="{133B1B47-844D-45BC-8CBA-A24A434FDF00}"/>
    <cellStyle name="Total 3 6 4 2 2 2 4" xfId="13630" xr:uid="{F70D7E18-4454-4572-BBE0-C225CD6D4D58}"/>
    <cellStyle name="Total 3 6 4 2 2 3" xfId="6022" xr:uid="{751647AB-98DB-4941-87FA-5A38E6183249}"/>
    <cellStyle name="Total 3 6 4 2 2 4" xfId="9059" xr:uid="{3C05B85D-6282-4901-B36B-F5710F56E630}"/>
    <cellStyle name="Total 3 6 4 2 2 5" xfId="12096" xr:uid="{C030982D-AC2B-4C23-8CC3-F666BA64B1EC}"/>
    <cellStyle name="Total 3 6 4 2 3" xfId="3385" xr:uid="{FB8BEA6A-C89F-400C-A278-38761A4159B3}"/>
    <cellStyle name="Total 3 6 4 2 3 2" xfId="4919" xr:uid="{21E489AC-4FBE-4B69-B91A-3F29A4A822A6}"/>
    <cellStyle name="Total 3 6 4 2 3 2 2" xfId="7977" xr:uid="{3FAD635A-5F9C-4DB7-B57D-8E1A752818BA}"/>
    <cellStyle name="Total 3 6 4 2 3 2 3" xfId="11014" xr:uid="{EBB275FB-0A24-4784-8773-4FE76539F7D3}"/>
    <cellStyle name="Total 3 6 4 2 3 2 4" xfId="14051" xr:uid="{694ECC57-FF39-4C45-A548-17EAF8FD9622}"/>
    <cellStyle name="Total 3 6 4 2 3 3" xfId="6443" xr:uid="{52D6D231-61E7-40E7-8170-702EB3B0AA4E}"/>
    <cellStyle name="Total 3 6 4 2 3 4" xfId="9480" xr:uid="{126CF392-C469-4A32-B4EB-3168461CA533}"/>
    <cellStyle name="Total 3 6 4 2 3 5" xfId="12517" xr:uid="{75F6904D-368B-472C-B687-2DA43193DBCA}"/>
    <cellStyle name="Total 3 6 4 2 4" xfId="3738" xr:uid="{9071ADBA-BA44-4E64-B3C1-AF8812E87F4D}"/>
    <cellStyle name="Total 3 6 4 2 4 2" xfId="5165" xr:uid="{B496002F-7A75-4476-A480-198A433DF87F}"/>
    <cellStyle name="Total 3 6 4 2 4 2 2" xfId="8223" xr:uid="{BE8FF166-19DF-40BE-A220-930AFDD7738F}"/>
    <cellStyle name="Total 3 6 4 2 4 2 3" xfId="11260" xr:uid="{5C9C19B3-E465-4D1F-A43C-926BCB7B7CC7}"/>
    <cellStyle name="Total 3 6 4 2 4 2 4" xfId="14297" xr:uid="{3F28CA44-D506-4944-8C76-6616F96F28F1}"/>
    <cellStyle name="Total 3 6 4 2 4 3" xfId="6796" xr:uid="{1EDC3E81-BDB7-40C8-B580-5A77E0844A95}"/>
    <cellStyle name="Total 3 6 4 2 4 4" xfId="9833" xr:uid="{5E6BA5BC-E1A1-489E-B780-4FE4DB80B4FF}"/>
    <cellStyle name="Total 3 6 4 2 4 5" xfId="12870" xr:uid="{B51026E4-801C-4765-A54E-BD32871407D7}"/>
    <cellStyle name="Total 3 6 4 2 5" xfId="4081" xr:uid="{D044A27A-EEF9-4A09-A299-B662D44B4A7C}"/>
    <cellStyle name="Total 3 6 4 2 5 2" xfId="7139" xr:uid="{F9A05728-0D16-4652-AED0-768F059C6183}"/>
    <cellStyle name="Total 3 6 4 2 5 3" xfId="10176" xr:uid="{EAE8ED79-15E1-4E1E-A98F-DFDC145A9A60}"/>
    <cellStyle name="Total 3 6 4 2 5 4" xfId="13213" xr:uid="{B1720EDB-87AC-4E61-B29A-E0C983E3BC6E}"/>
    <cellStyle name="Total 3 6 4 2 6" xfId="5591" xr:uid="{38BA8847-87AB-4C56-941C-0E9E43070810}"/>
    <cellStyle name="Total 3 6 4 2 7" xfId="8628" xr:uid="{2784248B-00B6-4914-B6E6-402AF0DA454D}"/>
    <cellStyle name="Total 3 6 4 2 8" xfId="11665" xr:uid="{C46FB11F-CC81-4E95-8604-5DCFCFA75812}"/>
    <cellStyle name="Total 3 6 4 3" xfId="2751" xr:uid="{01AC4326-2CB8-44C1-9A12-3A72A3C39640}"/>
    <cellStyle name="Total 3 6 4 3 2" xfId="4285" xr:uid="{C710740A-94F4-4730-8015-BD2CDBB7DDAF}"/>
    <cellStyle name="Total 3 6 4 3 2 2" xfId="7343" xr:uid="{3DFFBB90-6B85-4B2A-97E5-5F127EA6E6AB}"/>
    <cellStyle name="Total 3 6 4 3 2 3" xfId="10380" xr:uid="{F3741815-3C6D-4434-B647-1CA3DC17FEDA}"/>
    <cellStyle name="Total 3 6 4 3 2 4" xfId="13417" xr:uid="{A5FC39F9-12AF-41DF-A428-0312C80D2C81}"/>
    <cellStyle name="Total 3 6 4 3 3" xfId="5809" xr:uid="{B68AFBB4-1DF0-4E9C-BFB2-E0EB36222755}"/>
    <cellStyle name="Total 3 6 4 3 4" xfId="8846" xr:uid="{5CA50FCC-1FA3-43A2-8CCF-BD6CE1D810C9}"/>
    <cellStyle name="Total 3 6 4 3 5" xfId="11883" xr:uid="{2A88669C-2EDB-4A47-B8C2-58873D14A59E}"/>
    <cellStyle name="Total 3 6 4 4" xfId="3172" xr:uid="{6207FD30-F9E8-47EB-8355-B1E3F6B7632C}"/>
    <cellStyle name="Total 3 6 4 4 2" xfId="4706" xr:uid="{F260279D-3452-4BBC-AAA9-030C1E94FD89}"/>
    <cellStyle name="Total 3 6 4 4 2 2" xfId="7764" xr:uid="{A445825F-CD47-4212-A90A-EF04F56673DC}"/>
    <cellStyle name="Total 3 6 4 4 2 3" xfId="10801" xr:uid="{3E24EEAC-B7F4-477D-8BD2-43F1B38303B5}"/>
    <cellStyle name="Total 3 6 4 4 2 4" xfId="13838" xr:uid="{3FD927F2-7678-4730-8B22-1DEA01AF4768}"/>
    <cellStyle name="Total 3 6 4 4 3" xfId="6230" xr:uid="{0071BE81-5BBF-45F9-94A7-A52C5A6C27ED}"/>
    <cellStyle name="Total 3 6 4 4 4" xfId="9267" xr:uid="{78FB0795-94E6-47CD-B178-87E4964AA4D2}"/>
    <cellStyle name="Total 3 6 4 4 5" xfId="12304" xr:uid="{FD497449-806B-4D02-87E4-8870F205CA2A}"/>
    <cellStyle name="Total 3 6 4 5" xfId="3525" xr:uid="{32D6B121-01FD-427B-907E-13355E55247D}"/>
    <cellStyle name="Total 3 6 4 5 2" xfId="5025" xr:uid="{39241C09-A879-4143-9999-61997A4A655C}"/>
    <cellStyle name="Total 3 6 4 5 2 2" xfId="8083" xr:uid="{CF5A88EA-1BDC-45AE-A092-2A4C92D0D3DA}"/>
    <cellStyle name="Total 3 6 4 5 2 3" xfId="11120" xr:uid="{E3841E0B-786A-4985-B7AA-E439F5A093B5}"/>
    <cellStyle name="Total 3 6 4 5 2 4" xfId="14157" xr:uid="{C13DBCF3-5827-4B21-8BF8-8A715E2CD7E2}"/>
    <cellStyle name="Total 3 6 4 5 3" xfId="6583" xr:uid="{C834F870-9485-4252-813F-C4808D65FEF9}"/>
    <cellStyle name="Total 3 6 4 5 4" xfId="9620" xr:uid="{BC667B3F-37C8-4449-90FF-E4488CB35F18}"/>
    <cellStyle name="Total 3 6 4 5 5" xfId="12657" xr:uid="{EE9D82CD-8CA4-4607-AE32-BA636B9418CC}"/>
    <cellStyle name="Total 3 6 4 6" xfId="3927" xr:uid="{DB04E418-3B3A-485D-8305-A6AA9D17434C}"/>
    <cellStyle name="Total 3 6 4 6 2" xfId="6985" xr:uid="{73D7B422-F6DF-4994-ACEF-FE3C06F9636C}"/>
    <cellStyle name="Total 3 6 4 6 3" xfId="10022" xr:uid="{A46C6DE9-03C5-4AC2-914F-9EAAE67DF1AC}"/>
    <cellStyle name="Total 3 6 4 6 4" xfId="13059" xr:uid="{85D91A4F-16E9-4B53-A4C6-D6E144A8A954}"/>
    <cellStyle name="Total 3 6 4 7" xfId="5378" xr:uid="{41BB07FA-9076-43DC-A663-84B076233D73}"/>
    <cellStyle name="Total 3 6 4 8" xfId="8415" xr:uid="{6D085CD7-0AAF-428C-A7B9-4874842B178A}"/>
    <cellStyle name="Total 3 6 4 9" xfId="11452" xr:uid="{ABE97F4B-AD3C-4E5E-8180-65EAB768ED06}"/>
    <cellStyle name="Total 3 6 5" xfId="2363" xr:uid="{93CD6FCF-1515-4593-A3A9-66AE5A84DB09}"/>
    <cellStyle name="Total 3 6 5 2" xfId="2576" xr:uid="{961E7BE8-52FD-4AC5-86E0-8FB86F104E78}"/>
    <cellStyle name="Total 3 6 5 2 2" xfId="3007" xr:uid="{B6BBD374-AB2C-4801-93D4-56B95EBFA1F0}"/>
    <cellStyle name="Total 3 6 5 2 2 2" xfId="4541" xr:uid="{64834036-A13F-4E9D-9A38-DE06782DE140}"/>
    <cellStyle name="Total 3 6 5 2 2 2 2" xfId="7599" xr:uid="{69E6F5C7-2C5C-4B35-8C75-DB4315524441}"/>
    <cellStyle name="Total 3 6 5 2 2 2 3" xfId="10636" xr:uid="{06245A50-D41C-412B-86CD-3108073A8F58}"/>
    <cellStyle name="Total 3 6 5 2 2 2 4" xfId="13673" xr:uid="{0451DE1A-ECD7-4571-9D88-B6F31762BE15}"/>
    <cellStyle name="Total 3 6 5 2 2 3" xfId="6065" xr:uid="{803154CB-15ED-4DD5-91F0-E3501095CEE5}"/>
    <cellStyle name="Total 3 6 5 2 2 4" xfId="9102" xr:uid="{4084DACA-51C2-424D-98D6-3A97FC0409AE}"/>
    <cellStyle name="Total 3 6 5 2 2 5" xfId="12139" xr:uid="{4AFC29A8-0ED6-42EC-ABD5-A41C6A907169}"/>
    <cellStyle name="Total 3 6 5 2 3" xfId="3428" xr:uid="{BF299537-D32A-4D91-9E75-110B4C21E4F1}"/>
    <cellStyle name="Total 3 6 5 2 3 2" xfId="4962" xr:uid="{FCC9FFAC-32C8-490F-AB93-B4AAAADDFD31}"/>
    <cellStyle name="Total 3 6 5 2 3 2 2" xfId="8020" xr:uid="{F5198998-A9EA-4DBB-9B3A-AE0C785A7766}"/>
    <cellStyle name="Total 3 6 5 2 3 2 3" xfId="11057" xr:uid="{B8CBC2DB-293D-4B00-BEA5-5696314D1C81}"/>
    <cellStyle name="Total 3 6 5 2 3 2 4" xfId="14094" xr:uid="{2F23E96F-A48C-450D-AC7B-A890DC2B4F5D}"/>
    <cellStyle name="Total 3 6 5 2 3 3" xfId="6486" xr:uid="{BCBBE539-7022-44C0-A503-FA8DD03F2D3F}"/>
    <cellStyle name="Total 3 6 5 2 3 4" xfId="9523" xr:uid="{08C86935-FE70-433C-BA8C-0BD59A49047E}"/>
    <cellStyle name="Total 3 6 5 2 3 5" xfId="12560" xr:uid="{C8D3A983-01EE-4255-B87F-07047A7A30AB}"/>
    <cellStyle name="Total 3 6 5 2 4" xfId="3781" xr:uid="{BD4891F7-DF5B-4E09-815A-AE883711E4BD}"/>
    <cellStyle name="Total 3 6 5 2 4 2" xfId="5194" xr:uid="{9D5DA4E8-ACFB-4A44-A2A5-9A52D8715101}"/>
    <cellStyle name="Total 3 6 5 2 4 2 2" xfId="8252" xr:uid="{24842CDC-CCB4-429D-99AE-3BD7776A0FF6}"/>
    <cellStyle name="Total 3 6 5 2 4 2 3" xfId="11289" xr:uid="{220D7038-049E-45EA-9A8C-EB655F1F39F5}"/>
    <cellStyle name="Total 3 6 5 2 4 2 4" xfId="14326" xr:uid="{7D93CEDA-7CE2-432F-ACD4-8E2EDE5BAF76}"/>
    <cellStyle name="Total 3 6 5 2 4 3" xfId="6839" xr:uid="{424D908A-A592-4398-AE2E-117644DFEE41}"/>
    <cellStyle name="Total 3 6 5 2 4 4" xfId="9876" xr:uid="{FE8250D8-CE49-4059-BD6B-472E5C7B0562}"/>
    <cellStyle name="Total 3 6 5 2 4 5" xfId="12913" xr:uid="{273C9B75-36C2-47DE-9E6E-C891BD68716C}"/>
    <cellStyle name="Total 3 6 5 2 5" xfId="4110" xr:uid="{495E0304-DFC9-414A-B67B-06D74CB5AED8}"/>
    <cellStyle name="Total 3 6 5 2 5 2" xfId="7168" xr:uid="{2663AD0D-23E0-4DDC-829C-AD854BDD4395}"/>
    <cellStyle name="Total 3 6 5 2 5 3" xfId="10205" xr:uid="{87C558CE-3A67-4924-A4A9-7C70CC2E2267}"/>
    <cellStyle name="Total 3 6 5 2 5 4" xfId="13242" xr:uid="{6B75154C-9E6A-4DAA-B36F-D0F71F18567D}"/>
    <cellStyle name="Total 3 6 5 2 6" xfId="5634" xr:uid="{9F6D99E4-0F0C-4DAD-A178-3E9C5845F401}"/>
    <cellStyle name="Total 3 6 5 2 7" xfId="8671" xr:uid="{344B7350-AE3B-420B-8CA2-6E9AB37A625D}"/>
    <cellStyle name="Total 3 6 5 2 8" xfId="11708" xr:uid="{DCDAB1E7-1DB2-4CB5-B1BA-055319BAF62A}"/>
    <cellStyle name="Total 3 6 5 3" xfId="2794" xr:uid="{F6667C84-3ECB-4B2B-B04E-F48EF97F54CA}"/>
    <cellStyle name="Total 3 6 5 3 2" xfId="4328" xr:uid="{42B14078-07D8-4798-B5C3-F94E52011E9D}"/>
    <cellStyle name="Total 3 6 5 3 2 2" xfId="7386" xr:uid="{E5D7E789-107D-4743-B4A6-7272F5418D96}"/>
    <cellStyle name="Total 3 6 5 3 2 3" xfId="10423" xr:uid="{345191C7-1890-44E9-B2AD-D73166340092}"/>
    <cellStyle name="Total 3 6 5 3 2 4" xfId="13460" xr:uid="{3F46A0B6-4755-4B3E-BBD4-DB32BE2A321A}"/>
    <cellStyle name="Total 3 6 5 3 3" xfId="5852" xr:uid="{11FA1D46-2468-4B20-B22B-2B5F57BE3F5D}"/>
    <cellStyle name="Total 3 6 5 3 4" xfId="8889" xr:uid="{A0FD8779-E946-44D0-8687-5292D5F9F48C}"/>
    <cellStyle name="Total 3 6 5 3 5" xfId="11926" xr:uid="{853F65C6-D522-48F2-8F37-25724F8D7859}"/>
    <cellStyle name="Total 3 6 5 4" xfId="3215" xr:uid="{E6264289-FED5-42DA-AA76-50048752C267}"/>
    <cellStyle name="Total 3 6 5 4 2" xfId="4749" xr:uid="{BB508F32-A9B0-449E-8B31-49C40B11E18B}"/>
    <cellStyle name="Total 3 6 5 4 2 2" xfId="7807" xr:uid="{E03498A3-D519-416A-9810-3C974EEC6373}"/>
    <cellStyle name="Total 3 6 5 4 2 3" xfId="10844" xr:uid="{87B363C6-9CFC-43BA-A35A-D59A08DB8E7E}"/>
    <cellStyle name="Total 3 6 5 4 2 4" xfId="13881" xr:uid="{DA69F755-6AAC-4E6B-8FA2-171FF3B9343D}"/>
    <cellStyle name="Total 3 6 5 4 3" xfId="6273" xr:uid="{792ADD2F-FFC9-4E1B-A63F-2BE745E25D68}"/>
    <cellStyle name="Total 3 6 5 4 4" xfId="9310" xr:uid="{81D63111-2CA7-4611-800D-B39CC29F125E}"/>
    <cellStyle name="Total 3 6 5 4 5" xfId="12347" xr:uid="{A63FFDAF-BA14-4B8B-A171-0071FF7CDAF8}"/>
    <cellStyle name="Total 3 6 5 5" xfId="3568" xr:uid="{E0942A6C-55CF-465E-B782-8452A371ACC0}"/>
    <cellStyle name="Total 3 6 5 5 2" xfId="5054" xr:uid="{07310C8D-B1FC-4A95-A238-CE5FDB15FE10}"/>
    <cellStyle name="Total 3 6 5 5 2 2" xfId="8112" xr:uid="{07FD97FE-1C17-4D03-BE08-F34AA896EB01}"/>
    <cellStyle name="Total 3 6 5 5 2 3" xfId="11149" xr:uid="{41639FE3-4622-46A8-8830-E6B0FEC8F579}"/>
    <cellStyle name="Total 3 6 5 5 2 4" xfId="14186" xr:uid="{93C71231-8703-42F7-A1AC-DA594397D70B}"/>
    <cellStyle name="Total 3 6 5 5 3" xfId="6626" xr:uid="{2809699E-A8A1-4793-80C8-3DB788FA1BAD}"/>
    <cellStyle name="Total 3 6 5 5 4" xfId="9663" xr:uid="{6B3E413B-F630-41F1-A7A2-474D88B5076C}"/>
    <cellStyle name="Total 3 6 5 5 5" xfId="12700" xr:uid="{5AF2CBB9-25BC-4195-8E53-2139575F439D}"/>
    <cellStyle name="Total 3 6 5 6" xfId="3970" xr:uid="{091A706A-76FA-4919-A67E-AB27134E755E}"/>
    <cellStyle name="Total 3 6 5 6 2" xfId="7028" xr:uid="{1599AF31-F6CF-4F02-8389-9296698317B3}"/>
    <cellStyle name="Total 3 6 5 6 3" xfId="10065" xr:uid="{08120707-04C4-4E9A-A274-A4D62A8186D3}"/>
    <cellStyle name="Total 3 6 5 6 4" xfId="13102" xr:uid="{9BFEBD8E-06FF-4509-80A2-8031B6388790}"/>
    <cellStyle name="Total 3 6 5 7" xfId="5421" xr:uid="{D10C6717-63BB-4EC3-8B8F-066A33E7C504}"/>
    <cellStyle name="Total 3 6 5 8" xfId="8458" xr:uid="{5CC55778-BE5A-4320-AE99-D593260936C1}"/>
    <cellStyle name="Total 3 6 5 9" xfId="11495" xr:uid="{856CC4D0-B179-44DF-947E-BA9A4C1D409F}"/>
    <cellStyle name="Total 3 6 6" xfId="2400" xr:uid="{438AF9AC-82F9-4123-8CE3-677AA4B2C3ED}"/>
    <cellStyle name="Total 3 6 6 2" xfId="2831" xr:uid="{BAFAE0D8-1C9C-4F4C-BBBB-38FC391FCA6A}"/>
    <cellStyle name="Total 3 6 6 2 2" xfId="4365" xr:uid="{F278A089-7650-4EBF-B7B9-4426DEE47A21}"/>
    <cellStyle name="Total 3 6 6 2 2 2" xfId="7423" xr:uid="{5774CF17-C0AF-4A2E-982D-792803C5534E}"/>
    <cellStyle name="Total 3 6 6 2 2 3" xfId="10460" xr:uid="{B77B555F-1A20-4C45-AE3B-D4591F05C533}"/>
    <cellStyle name="Total 3 6 6 2 2 4" xfId="13497" xr:uid="{6CFB689D-B10B-4753-8AEF-FC855B0D6F79}"/>
    <cellStyle name="Total 3 6 6 2 3" xfId="5889" xr:uid="{E5A6A4B0-183D-4323-8EAF-F4530B31C8D0}"/>
    <cellStyle name="Total 3 6 6 2 4" xfId="8926" xr:uid="{3D7C07C9-89B5-4A67-AC3F-0C55C26AB27A}"/>
    <cellStyle name="Total 3 6 6 2 5" xfId="11963" xr:uid="{B9341DEB-AC98-4F2C-A872-EAC2D9C8CC11}"/>
    <cellStyle name="Total 3 6 6 3" xfId="3252" xr:uid="{87FBA64C-03DF-4E66-B60F-CD49809230E7}"/>
    <cellStyle name="Total 3 6 6 3 2" xfId="4786" xr:uid="{F3A88D71-4AE3-4660-8CD1-6961DA9A78A8}"/>
    <cellStyle name="Total 3 6 6 3 2 2" xfId="7844" xr:uid="{2B68007E-025E-4712-A89E-B03048CCF032}"/>
    <cellStyle name="Total 3 6 6 3 2 3" xfId="10881" xr:uid="{506B23F7-1682-4385-BF46-E3EA33C72496}"/>
    <cellStyle name="Total 3 6 6 3 2 4" xfId="13918" xr:uid="{BD208876-0E34-4CF7-BECF-462972F7D50C}"/>
    <cellStyle name="Total 3 6 6 3 3" xfId="6310" xr:uid="{04DE504C-505E-449C-A235-4D022656BED6}"/>
    <cellStyle name="Total 3 6 6 3 4" xfId="9347" xr:uid="{D4451395-EABD-49B1-8878-8C5749FDD107}"/>
    <cellStyle name="Total 3 6 6 3 5" xfId="12384" xr:uid="{E173F930-81E4-4EDC-9360-9587F65CEB9B}"/>
    <cellStyle name="Total 3 6 6 4" xfId="3605" xr:uid="{F920D101-76A3-4C21-BF8C-09255617A75C}"/>
    <cellStyle name="Total 3 6 6 4 2" xfId="5079" xr:uid="{E503BD28-1D58-496E-99BF-940055A51CF2}"/>
    <cellStyle name="Total 3 6 6 4 2 2" xfId="8137" xr:uid="{5591B9AF-038C-44C2-AF29-1A83D7F76B10}"/>
    <cellStyle name="Total 3 6 6 4 2 3" xfId="11174" xr:uid="{752BDD84-1FB0-4B7E-A720-727A01FABC16}"/>
    <cellStyle name="Total 3 6 6 4 2 4" xfId="14211" xr:uid="{75CF4941-F06E-4375-9D5D-C3A1735CC1B6}"/>
    <cellStyle name="Total 3 6 6 4 3" xfId="6663" xr:uid="{659A649E-92F8-480C-8C98-6151A6A83E30}"/>
    <cellStyle name="Total 3 6 6 4 4" xfId="9700" xr:uid="{D408F436-83EF-4F45-8611-24375C5AF8D1}"/>
    <cellStyle name="Total 3 6 6 4 5" xfId="12737" xr:uid="{F7CDFCF1-54E0-460C-B0B6-69B9513890A3}"/>
    <cellStyle name="Total 3 6 6 5" xfId="3995" xr:uid="{41221D12-EBE4-4462-B0DA-21DE2A5924EC}"/>
    <cellStyle name="Total 3 6 6 5 2" xfId="7053" xr:uid="{25A4124E-69A8-488A-BFBD-3D26114D5967}"/>
    <cellStyle name="Total 3 6 6 5 3" xfId="10090" xr:uid="{E76C8D4E-F03E-415C-9D8C-22828BFB8F68}"/>
    <cellStyle name="Total 3 6 6 5 4" xfId="13127" xr:uid="{8316933C-707A-421F-A769-4F382F216427}"/>
    <cellStyle name="Total 3 6 6 6" xfId="5458" xr:uid="{3B93D54B-A626-459E-BE19-97F9EFFF58EF}"/>
    <cellStyle name="Total 3 6 6 7" xfId="8495" xr:uid="{BBB209DC-4771-4FD7-BE23-0129728A6A84}"/>
    <cellStyle name="Total 3 6 6 8" xfId="11532" xr:uid="{D36EA9A2-A502-4281-9391-37BE34604F34}"/>
    <cellStyle name="Total 3 6 7" xfId="2618" xr:uid="{41C1276E-755D-42F6-96F6-5D5C403E222D}"/>
    <cellStyle name="Total 3 6 7 2" xfId="4152" xr:uid="{7B3823FD-F49A-40B1-8CB3-586B2D6D7931}"/>
    <cellStyle name="Total 3 6 7 2 2" xfId="7210" xr:uid="{FAEC5E46-66A8-45C2-81ED-F224CF425132}"/>
    <cellStyle name="Total 3 6 7 2 3" xfId="10247" xr:uid="{CA97CA81-EE65-4389-B184-BF45C2FF5E32}"/>
    <cellStyle name="Total 3 6 7 2 4" xfId="13284" xr:uid="{210577F8-E016-4A5A-AD81-413BB92A68C3}"/>
    <cellStyle name="Total 3 6 7 3" xfId="5676" xr:uid="{683531C7-23E6-440D-BA7D-6D50D3032B78}"/>
    <cellStyle name="Total 3 6 7 4" xfId="8713" xr:uid="{E45AEF99-5E22-4461-9D75-4E0F2AF9F062}"/>
    <cellStyle name="Total 3 6 7 5" xfId="11750" xr:uid="{6F1EC23B-DA4A-4E2C-A9AD-F42DE3C3F430}"/>
    <cellStyle name="Total 3 6 8" xfId="3039" xr:uid="{615A6467-3CCE-4E0C-97D0-520FC53E84CC}"/>
    <cellStyle name="Total 3 6 8 2" xfId="4573" xr:uid="{A7012366-F880-414E-A37B-306EE1A18AE6}"/>
    <cellStyle name="Total 3 6 8 2 2" xfId="7631" xr:uid="{C3EB2623-9902-408D-9133-8E91BDEABBDC}"/>
    <cellStyle name="Total 3 6 8 2 3" xfId="10668" xr:uid="{795BA1F4-3B88-4DB8-BF53-CEC255CDE757}"/>
    <cellStyle name="Total 3 6 8 2 4" xfId="13705" xr:uid="{B181D097-9026-4F1C-99AD-78D9F0288064}"/>
    <cellStyle name="Total 3 6 8 3" xfId="6097" xr:uid="{08761558-6A69-463A-86B2-F145AB947EE5}"/>
    <cellStyle name="Total 3 6 8 4" xfId="9134" xr:uid="{EBEC10E7-E3EF-4139-9376-F3E1B53D8311}"/>
    <cellStyle name="Total 3 6 8 5" xfId="12171" xr:uid="{1C4B847A-3C96-425B-86C1-C95CCE3E0C0F}"/>
    <cellStyle name="Total 3 6 9" xfId="3794" xr:uid="{6A757306-B282-459E-BE1E-CD41E7AE161D}"/>
    <cellStyle name="Total 3 6 9 2" xfId="6852" xr:uid="{5BEB14D9-73A1-4E0E-B3F3-A2B9A5FB2B60}"/>
    <cellStyle name="Total 3 6 9 3" xfId="9889" xr:uid="{9E720286-EE66-4B90-AC99-6ED989B3933B}"/>
    <cellStyle name="Total 3 6 9 4" xfId="12926" xr:uid="{BC83F0FF-1B4E-4F11-BE2B-AF1E53346D4E}"/>
    <cellStyle name="Total 3 7" xfId="2192" xr:uid="{6FB9DBB2-C8C6-440B-A05F-E978976490BE}"/>
    <cellStyle name="Total 3 7 2" xfId="2260" xr:uid="{1C35A301-E747-44D2-B663-316BBE69D8FB}"/>
    <cellStyle name="Total 3 7 2 2" xfId="2473" xr:uid="{916C19AF-AA10-49AA-9100-3E4D818FE1C7}"/>
    <cellStyle name="Total 3 7 2 2 2" xfId="2904" xr:uid="{6A9217F4-222F-47AA-8533-AA42D04A5E03}"/>
    <cellStyle name="Total 3 7 2 2 2 2" xfId="4438" xr:uid="{E70529B9-6133-43BA-B51C-DE474B1F6E39}"/>
    <cellStyle name="Total 3 7 2 2 2 2 2" xfId="7496" xr:uid="{9CB7FF0F-AC89-4393-9C80-0B61498AAA54}"/>
    <cellStyle name="Total 3 7 2 2 2 2 3" xfId="10533" xr:uid="{93B6290A-0270-4471-B075-9CBA7CDC5F35}"/>
    <cellStyle name="Total 3 7 2 2 2 2 4" xfId="13570" xr:uid="{755C9050-9285-4928-84C7-625DC044F3B7}"/>
    <cellStyle name="Total 3 7 2 2 2 3" xfId="5962" xr:uid="{316E9283-79ED-4659-A05C-0177E6FAE541}"/>
    <cellStyle name="Total 3 7 2 2 2 4" xfId="8999" xr:uid="{932011E6-0AE1-49B4-8CBF-9B387269E957}"/>
    <cellStyle name="Total 3 7 2 2 2 5" xfId="12036" xr:uid="{B33DFAAC-AF59-48E9-B1D8-D83DC7698D07}"/>
    <cellStyle name="Total 3 7 2 2 3" xfId="3325" xr:uid="{55E783ED-EDFF-4023-9AD9-D456B67B4161}"/>
    <cellStyle name="Total 3 7 2 2 3 2" xfId="4859" xr:uid="{AA5BDB31-9B87-4ED7-A6CE-02A3837A5B90}"/>
    <cellStyle name="Total 3 7 2 2 3 2 2" xfId="7917" xr:uid="{3E09EF30-F95F-402C-84BF-20997B6431CF}"/>
    <cellStyle name="Total 3 7 2 2 3 2 3" xfId="10954" xr:uid="{372BAF72-6FFE-4D5D-B66C-5CFC2D917708}"/>
    <cellStyle name="Total 3 7 2 2 3 2 4" xfId="13991" xr:uid="{1F565B8B-1118-4BC3-A1D9-6ABACBF49C54}"/>
    <cellStyle name="Total 3 7 2 2 3 3" xfId="6383" xr:uid="{0B077B34-A538-4A88-9317-A66C230F4D53}"/>
    <cellStyle name="Total 3 7 2 2 3 4" xfId="9420" xr:uid="{95794610-5B8C-45DB-B536-BC2A51B48119}"/>
    <cellStyle name="Total 3 7 2 2 3 5" xfId="12457" xr:uid="{4E740E7C-7765-41A4-B9C2-73EE01111B6D}"/>
    <cellStyle name="Total 3 7 2 2 4" xfId="3678" xr:uid="{113B9B67-2FE8-419B-B7FD-0F0E452343F4}"/>
    <cellStyle name="Total 3 7 2 2 4 2" xfId="5126" xr:uid="{F9022DD1-F689-4B23-9E15-7469A19FA647}"/>
    <cellStyle name="Total 3 7 2 2 4 2 2" xfId="8184" xr:uid="{010C5F70-C206-473D-9475-D596EA3DCE0A}"/>
    <cellStyle name="Total 3 7 2 2 4 2 3" xfId="11221" xr:uid="{608A2917-A018-4856-A6EE-816668D3E4BB}"/>
    <cellStyle name="Total 3 7 2 2 4 2 4" xfId="14258" xr:uid="{64078234-88EF-4E4F-854A-2A97AAB0B7F9}"/>
    <cellStyle name="Total 3 7 2 2 4 3" xfId="6736" xr:uid="{26F4285A-D2F1-4359-9A2A-510A11ACA8B3}"/>
    <cellStyle name="Total 3 7 2 2 4 4" xfId="9773" xr:uid="{19A46BA3-2218-48DD-9E3E-C0FC175A7ACD}"/>
    <cellStyle name="Total 3 7 2 2 4 5" xfId="12810" xr:uid="{F209A21F-719C-40AB-B5B6-0F34A872B108}"/>
    <cellStyle name="Total 3 7 2 2 5" xfId="4042" xr:uid="{AB603304-8980-425D-AEE1-1F4D1F3546B8}"/>
    <cellStyle name="Total 3 7 2 2 5 2" xfId="7100" xr:uid="{521D86E7-BF9C-46A6-93D5-8D7BCE744639}"/>
    <cellStyle name="Total 3 7 2 2 5 3" xfId="10137" xr:uid="{BD919C5E-9BD0-49D3-918B-6F5EB47F227C}"/>
    <cellStyle name="Total 3 7 2 2 5 4" xfId="13174" xr:uid="{6FD9A16B-62EA-4481-BF6F-430E10C8596A}"/>
    <cellStyle name="Total 3 7 2 2 6" xfId="5531" xr:uid="{E6099FFF-E939-4AB6-90AE-6B4F33BE55E5}"/>
    <cellStyle name="Total 3 7 2 2 7" xfId="8568" xr:uid="{C6CE1236-9A3B-45EF-80ED-FEE843AEF6CB}"/>
    <cellStyle name="Total 3 7 2 2 8" xfId="11605" xr:uid="{8A7B6F80-3492-48EB-BD48-FC6F5B0D1377}"/>
    <cellStyle name="Total 3 7 2 3" xfId="2691" xr:uid="{FF945823-0F53-4AE4-9F66-FCFAD232FBFB}"/>
    <cellStyle name="Total 3 7 2 3 2" xfId="4225" xr:uid="{B045572F-55A1-4B5F-880C-CA07BF265B43}"/>
    <cellStyle name="Total 3 7 2 3 2 2" xfId="7283" xr:uid="{0B2A6785-AB8F-4A34-823C-4475B1260786}"/>
    <cellStyle name="Total 3 7 2 3 2 3" xfId="10320" xr:uid="{FD22F069-0583-4E43-94A5-25AD355C93FD}"/>
    <cellStyle name="Total 3 7 2 3 2 4" xfId="13357" xr:uid="{A1DF4217-230D-4769-A802-1BC8C59791F3}"/>
    <cellStyle name="Total 3 7 2 3 3" xfId="5749" xr:uid="{2D7F4F5C-C2E7-4144-B8FD-0DC8DE9AFC95}"/>
    <cellStyle name="Total 3 7 2 3 4" xfId="8786" xr:uid="{321919EB-64AA-4619-8BAD-AD6BC3410871}"/>
    <cellStyle name="Total 3 7 2 3 5" xfId="11823" xr:uid="{D09E9C8A-0783-4377-841D-DE85EEA5CB0A}"/>
    <cellStyle name="Total 3 7 2 4" xfId="3112" xr:uid="{6E30FBF2-078A-40DE-83EC-AB73F042B18F}"/>
    <cellStyle name="Total 3 7 2 4 2" xfId="4646" xr:uid="{7C05EEAE-E06E-47F0-9B92-F795DEFCE35E}"/>
    <cellStyle name="Total 3 7 2 4 2 2" xfId="7704" xr:uid="{BA286025-EFF1-4657-88A7-2F39AC5B0E4F}"/>
    <cellStyle name="Total 3 7 2 4 2 3" xfId="10741" xr:uid="{795AEE7E-CD26-4F15-98E2-0B86C5981B42}"/>
    <cellStyle name="Total 3 7 2 4 2 4" xfId="13778" xr:uid="{25BBE2AF-899E-4740-903A-8A868132EFB9}"/>
    <cellStyle name="Total 3 7 2 4 3" xfId="6170" xr:uid="{850FFEEA-A807-493C-822F-A27B30551108}"/>
    <cellStyle name="Total 3 7 2 4 4" xfId="9207" xr:uid="{28892751-3133-4860-A603-916E7D61D924}"/>
    <cellStyle name="Total 3 7 2 4 5" xfId="12244" xr:uid="{0C66AF00-8B93-40E7-A088-6F442E31EA20}"/>
    <cellStyle name="Total 3 7 2 5" xfId="3465" xr:uid="{AB627C86-274B-4DEE-9E23-7C393E3769E5}"/>
    <cellStyle name="Total 3 7 2 5 2" xfId="4986" xr:uid="{F42C3348-D638-41C1-82F3-6C2F321EC1B4}"/>
    <cellStyle name="Total 3 7 2 5 2 2" xfId="8044" xr:uid="{A79820FE-450C-44FD-8AAF-C623771AEFE7}"/>
    <cellStyle name="Total 3 7 2 5 2 3" xfId="11081" xr:uid="{BEE88CE1-33E4-4411-B464-A90E205456DE}"/>
    <cellStyle name="Total 3 7 2 5 2 4" xfId="14118" xr:uid="{F811AAC1-B0DD-4671-91C5-5E71459DD3A8}"/>
    <cellStyle name="Total 3 7 2 5 3" xfId="6523" xr:uid="{54A450BB-DF69-40E3-ADD5-13F149AACF2A}"/>
    <cellStyle name="Total 3 7 2 5 4" xfId="9560" xr:uid="{64FFEA75-3D6C-4877-A0B5-3E2482A5F76E}"/>
    <cellStyle name="Total 3 7 2 5 5" xfId="12597" xr:uid="{E93C46E4-3DD5-4135-A6E7-F01024CA322A}"/>
    <cellStyle name="Total 3 7 2 6" xfId="3867" xr:uid="{BFC897CA-867B-4ED4-911F-AB85CCDDA536}"/>
    <cellStyle name="Total 3 7 2 6 2" xfId="6925" xr:uid="{108F0F85-CAD1-47E2-BEE1-882F0FA74151}"/>
    <cellStyle name="Total 3 7 2 6 3" xfId="9962" xr:uid="{C4799D18-B554-40F5-A403-871191820A6C}"/>
    <cellStyle name="Total 3 7 2 6 4" xfId="12999" xr:uid="{A74AA644-5772-4910-A7DA-CF137A45123C}"/>
    <cellStyle name="Total 3 7 2 7" xfId="5318" xr:uid="{F61DC644-9726-4DDD-83D7-32CA4A8E09A8}"/>
    <cellStyle name="Total 3 7 2 8" xfId="8355" xr:uid="{911DF6F4-C011-4AEE-A721-B9E63053CA83}"/>
    <cellStyle name="Total 3 7 2 9" xfId="11392" xr:uid="{13B12FA6-0A7A-4752-B70A-C7C815F051B7}"/>
    <cellStyle name="Total 3 7 3" xfId="2405" xr:uid="{E5361853-AC10-4000-B251-2F9CD818DDD8}"/>
    <cellStyle name="Total 3 7 3 2" xfId="2836" xr:uid="{FA5BCE00-D9CF-4035-B1F3-EF14893A17E0}"/>
    <cellStyle name="Total 3 7 3 2 2" xfId="4370" xr:uid="{83534B04-FD96-4086-A3DB-70159A6DAEE8}"/>
    <cellStyle name="Total 3 7 3 2 2 2" xfId="7428" xr:uid="{848BCB43-BE83-4E0F-AF3E-6614F4536797}"/>
    <cellStyle name="Total 3 7 3 2 2 3" xfId="10465" xr:uid="{91B9C45D-04A0-4D05-B1AD-07C7E0ECFC96}"/>
    <cellStyle name="Total 3 7 3 2 2 4" xfId="13502" xr:uid="{3CCE0266-506E-4D9F-AC59-8CFE84DCAF26}"/>
    <cellStyle name="Total 3 7 3 2 3" xfId="5894" xr:uid="{9A3B59F5-6417-40F1-B511-46593D28E4FB}"/>
    <cellStyle name="Total 3 7 3 2 4" xfId="8931" xr:uid="{FDCA4756-BFD3-4EB9-B241-8F956A345DE3}"/>
    <cellStyle name="Total 3 7 3 2 5" xfId="11968" xr:uid="{4DF15748-4C7A-4C99-BF61-AF53F8B1D505}"/>
    <cellStyle name="Total 3 7 3 3" xfId="3257" xr:uid="{5D637AE7-98E4-478E-A337-97229CD50D40}"/>
    <cellStyle name="Total 3 7 3 3 2" xfId="4791" xr:uid="{D6163111-4DF0-4D4F-A1D4-9756EDDC7E79}"/>
    <cellStyle name="Total 3 7 3 3 2 2" xfId="7849" xr:uid="{2B9CAA52-A029-47F5-8E59-9875171DB716}"/>
    <cellStyle name="Total 3 7 3 3 2 3" xfId="10886" xr:uid="{1C11C79F-3927-4837-8ECE-138F367B69F4}"/>
    <cellStyle name="Total 3 7 3 3 2 4" xfId="13923" xr:uid="{00F6F7D8-08C8-47EA-9945-9FEB1E0F2DEA}"/>
    <cellStyle name="Total 3 7 3 3 3" xfId="6315" xr:uid="{4D26B42D-9E60-489E-B8F1-6648ECB99FFA}"/>
    <cellStyle name="Total 3 7 3 3 4" xfId="9352" xr:uid="{819B36C9-DE4C-4AA7-A396-E23E60076A9D}"/>
    <cellStyle name="Total 3 7 3 3 5" xfId="12389" xr:uid="{148630F0-BD3F-4D49-A3FD-1FA6172E666E}"/>
    <cellStyle name="Total 3 7 3 4" xfId="3610" xr:uid="{4A397085-3CA9-453F-8EC3-F2B5C960D455}"/>
    <cellStyle name="Total 3 7 3 4 2" xfId="5082" xr:uid="{90BCE2E8-47A5-4537-A1B9-8FB63CEABF3E}"/>
    <cellStyle name="Total 3 7 3 4 2 2" xfId="8140" xr:uid="{7614B584-C6A0-4367-B01C-E76C412B20A9}"/>
    <cellStyle name="Total 3 7 3 4 2 3" xfId="11177" xr:uid="{FA4D8A2F-6F85-4D7A-878E-C265F3CE6E0E}"/>
    <cellStyle name="Total 3 7 3 4 2 4" xfId="14214" xr:uid="{1ACB21E4-5EBE-4A02-8FF3-A5463B407DD8}"/>
    <cellStyle name="Total 3 7 3 4 3" xfId="6668" xr:uid="{FE53165B-B39F-4C51-A486-5E92951B0527}"/>
    <cellStyle name="Total 3 7 3 4 4" xfId="9705" xr:uid="{A0691200-1A56-45AA-B986-B7962E49530C}"/>
    <cellStyle name="Total 3 7 3 4 5" xfId="12742" xr:uid="{C6448B3D-107E-4F93-8C3A-8316DDDCE461}"/>
    <cellStyle name="Total 3 7 3 5" xfId="3998" xr:uid="{084549F0-1AD4-440C-9D65-0FBCEC7D4D85}"/>
    <cellStyle name="Total 3 7 3 5 2" xfId="7056" xr:uid="{C7690B37-8557-4AD5-BD3D-EAE29CDB79B3}"/>
    <cellStyle name="Total 3 7 3 5 3" xfId="10093" xr:uid="{7933FB5A-446C-42FB-9A89-CA3AAB3499F0}"/>
    <cellStyle name="Total 3 7 3 5 4" xfId="13130" xr:uid="{5B9F1DAC-1479-4373-8AFC-D4AA7FE61F19}"/>
    <cellStyle name="Total 3 7 3 6" xfId="5463" xr:uid="{5CFB2578-C3D2-460B-962E-E914F167169B}"/>
    <cellStyle name="Total 3 7 3 7" xfId="8500" xr:uid="{41CA5B20-2113-45AC-B30D-953BF090E4E1}"/>
    <cellStyle name="Total 3 7 3 8" xfId="11537" xr:uid="{401C4DED-7DD8-48CB-AD19-D56B81B21B13}"/>
    <cellStyle name="Total 3 7 4" xfId="2623" xr:uid="{4AEBD29C-FFF2-4C3B-A43E-5D78A07DFA70}"/>
    <cellStyle name="Total 3 7 4 2" xfId="4157" xr:uid="{3246D312-95CC-407C-B7C4-A92DA6ED195E}"/>
    <cellStyle name="Total 3 7 4 2 2" xfId="7215" xr:uid="{0A5BAA22-4E71-465C-9134-3AD340F4299A}"/>
    <cellStyle name="Total 3 7 4 2 3" xfId="10252" xr:uid="{CCC21F7B-E1A4-45C5-BF69-3BCEC7EA06FF}"/>
    <cellStyle name="Total 3 7 4 2 4" xfId="13289" xr:uid="{69A3A0F3-21A0-4BF6-AFB2-66943489C19D}"/>
    <cellStyle name="Total 3 7 4 3" xfId="5681" xr:uid="{578A7157-7442-4C3E-AED2-B9D3BB4ACE92}"/>
    <cellStyle name="Total 3 7 4 4" xfId="8718" xr:uid="{15F86E2D-A33A-41B6-B01D-F71C1321BA6F}"/>
    <cellStyle name="Total 3 7 4 5" xfId="11755" xr:uid="{FE8337F4-DF26-419A-9E5F-4291878348C8}"/>
    <cellStyle name="Total 3 7 5" xfId="3044" xr:uid="{C0903132-6CB0-4F7F-A979-5EC03ECCD4C5}"/>
    <cellStyle name="Total 3 7 5 2" xfId="4578" xr:uid="{68206FF1-ABC1-49A6-88EB-5192519A370B}"/>
    <cellStyle name="Total 3 7 5 2 2" xfId="7636" xr:uid="{2F2F0D7A-6A72-47DE-AF43-6EA03A17A116}"/>
    <cellStyle name="Total 3 7 5 2 3" xfId="10673" xr:uid="{38042A6C-81BC-484A-B4C1-B71052E2E64C}"/>
    <cellStyle name="Total 3 7 5 2 4" xfId="13710" xr:uid="{B1929FEB-F028-4107-AEB3-DC0797AF5A44}"/>
    <cellStyle name="Total 3 7 5 3" xfId="6102" xr:uid="{CE4F0B7D-7102-49F1-9BA8-083A70A4D2E9}"/>
    <cellStyle name="Total 3 7 5 4" xfId="9139" xr:uid="{861978F8-C29C-428C-ADF0-2EC4F7BE8674}"/>
    <cellStyle name="Total 3 7 5 5" xfId="12176" xr:uid="{0D5C6D6F-B699-47C1-A224-0C2257B74DF5}"/>
    <cellStyle name="Total 3 7 6" xfId="3799" xr:uid="{9D263D25-2376-4190-9AC6-71ACC8E2BD5E}"/>
    <cellStyle name="Total 3 7 6 2" xfId="6857" xr:uid="{AA14C8B5-6301-4289-A8FC-4E14165F0A2F}"/>
    <cellStyle name="Total 3 7 6 3" xfId="9894" xr:uid="{63F12B77-570F-4F64-8E61-2B6A84B3CCA7}"/>
    <cellStyle name="Total 3 7 6 4" xfId="12931" xr:uid="{B1B34460-D39A-436E-B097-72BE8DC560C8}"/>
    <cellStyle name="Total 3 7 7" xfId="5250" xr:uid="{20CF1275-3862-43DB-A566-E473AC778DA0}"/>
    <cellStyle name="Total 3 7 8" xfId="8287" xr:uid="{0F1B6E32-804F-4831-A15D-8E412DF90719}"/>
    <cellStyle name="Total 3 7 9" xfId="11324" xr:uid="{8B95ADF2-B3B4-4D67-BFC6-DA55C36EA88F}"/>
    <cellStyle name="Total 3 8" xfId="2321" xr:uid="{6DD90D06-18CD-486B-8B35-AC7E20DCA128}"/>
    <cellStyle name="Total 3 8 2" xfId="2534" xr:uid="{6853869B-1148-4478-8CAC-B210AA303165}"/>
    <cellStyle name="Total 3 8 2 2" xfId="2965" xr:uid="{99224A87-2F85-42D9-9F2A-FDDB13F7F369}"/>
    <cellStyle name="Total 3 8 2 2 2" xfId="4499" xr:uid="{D859763E-DC88-4B01-9A01-AB569F962C22}"/>
    <cellStyle name="Total 3 8 2 2 2 2" xfId="7557" xr:uid="{FFF8EFDA-4696-4C98-AFFF-0A1DAAC8729B}"/>
    <cellStyle name="Total 3 8 2 2 2 3" xfId="10594" xr:uid="{EC873752-E060-44CB-A26C-B380F59A6E28}"/>
    <cellStyle name="Total 3 8 2 2 2 4" xfId="13631" xr:uid="{AFFED8C0-4765-47F4-8698-06CD32176FCF}"/>
    <cellStyle name="Total 3 8 2 2 3" xfId="6023" xr:uid="{8E429998-31E0-4C95-A03D-9174AE1E88E8}"/>
    <cellStyle name="Total 3 8 2 2 4" xfId="9060" xr:uid="{7136B939-EBEE-40D6-A153-6D4F6353B520}"/>
    <cellStyle name="Total 3 8 2 2 5" xfId="12097" xr:uid="{E1B0FEF2-E9E8-41BD-BFB1-B7E420539A5E}"/>
    <cellStyle name="Total 3 8 2 3" xfId="3386" xr:uid="{9AA3DFCE-F803-4575-A3F9-D9AAFD2CE074}"/>
    <cellStyle name="Total 3 8 2 3 2" xfId="4920" xr:uid="{2D3B6A9B-651B-4241-B510-23BC7CEDBDC8}"/>
    <cellStyle name="Total 3 8 2 3 2 2" xfId="7978" xr:uid="{1EF0416F-C8EF-4303-9511-FEE64FD049B8}"/>
    <cellStyle name="Total 3 8 2 3 2 3" xfId="11015" xr:uid="{1C581D2A-E190-4AE7-83B9-3E0AD995130C}"/>
    <cellStyle name="Total 3 8 2 3 2 4" xfId="14052" xr:uid="{0F0ED477-4B9B-495C-87F1-A824ECCA1E61}"/>
    <cellStyle name="Total 3 8 2 3 3" xfId="6444" xr:uid="{482F38E6-6062-4AB1-B50B-C1EE7927DD0A}"/>
    <cellStyle name="Total 3 8 2 3 4" xfId="9481" xr:uid="{73A0B85E-1F70-420C-97CE-D30788F8E276}"/>
    <cellStyle name="Total 3 8 2 3 5" xfId="12518" xr:uid="{A4220FE2-371E-4A73-A8AD-66DA5D4AA5C0}"/>
    <cellStyle name="Total 3 8 2 4" xfId="3739" xr:uid="{0C1E0D4F-4A8A-4F71-848B-FE4A701A1E06}"/>
    <cellStyle name="Total 3 8 2 4 2" xfId="5166" xr:uid="{43418890-0081-45AA-B1A3-9BF437FA1A36}"/>
    <cellStyle name="Total 3 8 2 4 2 2" xfId="8224" xr:uid="{BB064A66-1D94-4377-A6A1-1FC83A59E17D}"/>
    <cellStyle name="Total 3 8 2 4 2 3" xfId="11261" xr:uid="{1EC44871-0BAB-4CA9-AC2B-11191AA816B1}"/>
    <cellStyle name="Total 3 8 2 4 2 4" xfId="14298" xr:uid="{CFC7850F-C91B-4646-B29D-7A3EA63E7295}"/>
    <cellStyle name="Total 3 8 2 4 3" xfId="6797" xr:uid="{C873BD7C-768F-49D4-B683-3E0756D2A36A}"/>
    <cellStyle name="Total 3 8 2 4 4" xfId="9834" xr:uid="{DE4CA50B-6FF0-4E31-AF1D-CEFFEBF4F930}"/>
    <cellStyle name="Total 3 8 2 4 5" xfId="12871" xr:uid="{D22CD371-D5D4-4627-8AE0-0A82B076DB85}"/>
    <cellStyle name="Total 3 8 2 5" xfId="4082" xr:uid="{B1350191-9249-4726-8370-5F7B250198EA}"/>
    <cellStyle name="Total 3 8 2 5 2" xfId="7140" xr:uid="{8A6968CC-98B1-4792-A763-80D3BEF37B07}"/>
    <cellStyle name="Total 3 8 2 5 3" xfId="10177" xr:uid="{03949E71-5471-463A-ABDA-936F6466092B}"/>
    <cellStyle name="Total 3 8 2 5 4" xfId="13214" xr:uid="{9F8007A3-787C-4F63-9AA1-ED634B205079}"/>
    <cellStyle name="Total 3 8 2 6" xfId="5592" xr:uid="{58BA479E-F26C-424D-9564-806DB097845E}"/>
    <cellStyle name="Total 3 8 2 7" xfId="8629" xr:uid="{E584F3FC-22F2-4BB7-8762-B7BA602A4FDF}"/>
    <cellStyle name="Total 3 8 2 8" xfId="11666" xr:uid="{63E80935-BC77-43F8-9305-F25F375881C9}"/>
    <cellStyle name="Total 3 8 3" xfId="2752" xr:uid="{3659637C-D019-457C-BF55-EFEFFBDD72FA}"/>
    <cellStyle name="Total 3 8 3 2" xfId="4286" xr:uid="{1FDF3AFF-B593-40EA-B502-C87D97225130}"/>
    <cellStyle name="Total 3 8 3 2 2" xfId="7344" xr:uid="{20ED4E10-24F2-4BCA-8FD3-A08CFF0E5086}"/>
    <cellStyle name="Total 3 8 3 2 3" xfId="10381" xr:uid="{29EB9522-0127-41D8-8410-2A1F3954FC94}"/>
    <cellStyle name="Total 3 8 3 2 4" xfId="13418" xr:uid="{C074AE8C-D12E-4238-82B9-B096913C71BA}"/>
    <cellStyle name="Total 3 8 3 3" xfId="5810" xr:uid="{5580DE69-5E9F-4C20-9137-9F4CB4B07355}"/>
    <cellStyle name="Total 3 8 3 4" xfId="8847" xr:uid="{1E0E28B3-FC2F-4D7E-BBC1-9C16476A6985}"/>
    <cellStyle name="Total 3 8 3 5" xfId="11884" xr:uid="{9B49AAE9-8EEB-440E-8FBE-EA365D986D16}"/>
    <cellStyle name="Total 3 8 4" xfId="3173" xr:uid="{A1E4C359-58F1-4E9E-9E2B-6D7DC5808D87}"/>
    <cellStyle name="Total 3 8 4 2" xfId="4707" xr:uid="{D582AF73-E6CB-45A4-A999-3FE1EAC86620}"/>
    <cellStyle name="Total 3 8 4 2 2" xfId="7765" xr:uid="{5EA4315D-663A-4E62-9178-94632C1D0D71}"/>
    <cellStyle name="Total 3 8 4 2 3" xfId="10802" xr:uid="{A331334C-80B9-4571-B22F-ED8B1460C6B3}"/>
    <cellStyle name="Total 3 8 4 2 4" xfId="13839" xr:uid="{54F0033E-CF93-47BF-AEF4-AE3171157155}"/>
    <cellStyle name="Total 3 8 4 3" xfId="6231" xr:uid="{F2802E14-37E0-4110-8D0F-4EFF19057373}"/>
    <cellStyle name="Total 3 8 4 4" xfId="9268" xr:uid="{DA85C01D-5474-4559-B8B3-116E77E6AE6E}"/>
    <cellStyle name="Total 3 8 4 5" xfId="12305" xr:uid="{82223EE1-DC99-4FAF-BCE0-960F62F42F40}"/>
    <cellStyle name="Total 3 8 5" xfId="3526" xr:uid="{8C3A8A57-80BD-4EE7-873D-0BA070532DBA}"/>
    <cellStyle name="Total 3 8 5 2" xfId="5026" xr:uid="{54873EFE-7A6A-4FC8-AA54-491D21C2AAF5}"/>
    <cellStyle name="Total 3 8 5 2 2" xfId="8084" xr:uid="{DFDDAB95-494E-4138-8094-36B9406FBCDE}"/>
    <cellStyle name="Total 3 8 5 2 3" xfId="11121" xr:uid="{2C3040AD-F96C-4535-82D0-7E245A44ABFC}"/>
    <cellStyle name="Total 3 8 5 2 4" xfId="14158" xr:uid="{77FB8C97-94B0-47CF-AE6D-B55E1F3CAD4F}"/>
    <cellStyle name="Total 3 8 5 3" xfId="6584" xr:uid="{42271A88-2FCF-4913-8811-4D59F856763E}"/>
    <cellStyle name="Total 3 8 5 4" xfId="9621" xr:uid="{425747C0-27F1-418B-804A-9C67227EFFDA}"/>
    <cellStyle name="Total 3 8 5 5" xfId="12658" xr:uid="{CAFEAD80-332F-42EC-AD5D-38C873A95E0F}"/>
    <cellStyle name="Total 3 8 6" xfId="3928" xr:uid="{1E4FAB9E-BDF7-4F7D-A9AB-DDDDEB9FE58B}"/>
    <cellStyle name="Total 3 8 6 2" xfId="6986" xr:uid="{B1EBA3F7-2519-4165-B5ED-ECC18184BE42}"/>
    <cellStyle name="Total 3 8 6 3" xfId="10023" xr:uid="{7B83E4B2-334D-483F-951F-48153679A772}"/>
    <cellStyle name="Total 3 8 6 4" xfId="13060" xr:uid="{CC4AF82A-09D9-4D7E-9A70-82938C6F60B8}"/>
    <cellStyle name="Total 3 8 7" xfId="5379" xr:uid="{180E0148-8700-4964-81E1-6721F41CCAAD}"/>
    <cellStyle name="Total 3 8 8" xfId="8416" xr:uid="{2C697BE3-2E76-4C17-803B-57B1DDAF7A84}"/>
    <cellStyle name="Total 3 8 9" xfId="11453" xr:uid="{241AC4F6-33BB-4E24-97B6-303CA88AF707}"/>
    <cellStyle name="Total 3 9" xfId="2333" xr:uid="{823F160E-2939-496F-B7AE-43F6293E8ECD}"/>
    <cellStyle name="Total 3 9 2" xfId="2546" xr:uid="{CCDE48FD-8A69-4FD9-903C-C7283CF5B279}"/>
    <cellStyle name="Total 3 9 2 2" xfId="2977" xr:uid="{0E4E1EEC-AD67-42DE-932D-7C118D4CC2E1}"/>
    <cellStyle name="Total 3 9 2 2 2" xfId="4511" xr:uid="{1983F631-67A5-4BE7-9D07-BCF69EB33D51}"/>
    <cellStyle name="Total 3 9 2 2 2 2" xfId="7569" xr:uid="{8F6DD268-0110-4004-93C7-A2130D7BBD6C}"/>
    <cellStyle name="Total 3 9 2 2 2 3" xfId="10606" xr:uid="{9DB7629B-592C-4988-85B3-224BEEE8B397}"/>
    <cellStyle name="Total 3 9 2 2 2 4" xfId="13643" xr:uid="{05CE5588-6C24-44C2-93D0-332B234472B3}"/>
    <cellStyle name="Total 3 9 2 2 3" xfId="6035" xr:uid="{0B43DB0A-0BD5-4FEA-B51A-371FFADFCE35}"/>
    <cellStyle name="Total 3 9 2 2 4" xfId="9072" xr:uid="{577EA43E-6CD5-44D3-81DA-AF083C3D0DB4}"/>
    <cellStyle name="Total 3 9 2 2 5" xfId="12109" xr:uid="{A5310795-FE93-4885-A266-D31D2AD4E458}"/>
    <cellStyle name="Total 3 9 2 3" xfId="3398" xr:uid="{89916CB5-0886-4863-BAEC-EB28D6DAC6F4}"/>
    <cellStyle name="Total 3 9 2 3 2" xfId="4932" xr:uid="{6BB3078F-BD32-4747-A04A-14AD33863C64}"/>
    <cellStyle name="Total 3 9 2 3 2 2" xfId="7990" xr:uid="{B4DAAD2B-3B95-4C47-91D9-630050FA4FD8}"/>
    <cellStyle name="Total 3 9 2 3 2 3" xfId="11027" xr:uid="{ED8F00A3-E664-46B0-A2D4-DDF679E9BF57}"/>
    <cellStyle name="Total 3 9 2 3 2 4" xfId="14064" xr:uid="{0A899115-3B4B-4D6D-9E0B-476A52D3CC51}"/>
    <cellStyle name="Total 3 9 2 3 3" xfId="6456" xr:uid="{5974FC9E-EDF3-4D53-980A-F4D0BA4591EB}"/>
    <cellStyle name="Total 3 9 2 3 4" xfId="9493" xr:uid="{DC5AD23A-FBDD-4EC1-8178-F9EA07D633D6}"/>
    <cellStyle name="Total 3 9 2 3 5" xfId="12530" xr:uid="{FF316943-0610-4ACF-85C5-B09F79EE1D7D}"/>
    <cellStyle name="Total 3 9 2 4" xfId="3751" xr:uid="{15768837-E579-4311-8DEE-D1B8E4327AD8}"/>
    <cellStyle name="Total 3 9 2 4 2" xfId="5174" xr:uid="{1BB58CFD-D346-4A31-83F4-0C08013351FE}"/>
    <cellStyle name="Total 3 9 2 4 2 2" xfId="8232" xr:uid="{36FF329A-3FAD-4C27-A11D-1A75037582C7}"/>
    <cellStyle name="Total 3 9 2 4 2 3" xfId="11269" xr:uid="{74960011-4AD9-494F-B351-9D0B443AB99C}"/>
    <cellStyle name="Total 3 9 2 4 2 4" xfId="14306" xr:uid="{F8AAEB66-DC96-44A9-B439-618D023A6817}"/>
    <cellStyle name="Total 3 9 2 4 3" xfId="6809" xr:uid="{BABBFDC7-DDEB-47DE-9FB7-3260DCEE0B15}"/>
    <cellStyle name="Total 3 9 2 4 4" xfId="9846" xr:uid="{65B1507B-6167-4B68-B1C5-C1DD6E3B7B97}"/>
    <cellStyle name="Total 3 9 2 4 5" xfId="12883" xr:uid="{C1828BE5-3553-4DC1-9E58-7FDE416F54EE}"/>
    <cellStyle name="Total 3 9 2 5" xfId="4090" xr:uid="{CD5A4210-7CA9-481A-BC0D-7BE26A9C83AD}"/>
    <cellStyle name="Total 3 9 2 5 2" xfId="7148" xr:uid="{F0DBC9F0-AE30-412B-BB29-4D2CBEEEE767}"/>
    <cellStyle name="Total 3 9 2 5 3" xfId="10185" xr:uid="{F27F6F62-79A9-42CE-8515-01E75553949C}"/>
    <cellStyle name="Total 3 9 2 5 4" xfId="13222" xr:uid="{06B8FB8A-4104-49B7-AC70-DBFF76F1BC07}"/>
    <cellStyle name="Total 3 9 2 6" xfId="5604" xr:uid="{3CFE659B-8E06-4088-8183-FBB0611803E8}"/>
    <cellStyle name="Total 3 9 2 7" xfId="8641" xr:uid="{70BCB073-0B88-488F-9599-537835CC04FD}"/>
    <cellStyle name="Total 3 9 2 8" xfId="11678" xr:uid="{A100C752-5893-4D21-AE39-89E6D5422409}"/>
    <cellStyle name="Total 3 9 3" xfId="2764" xr:uid="{926183B7-BE90-47DF-818D-C2219D5DE999}"/>
    <cellStyle name="Total 3 9 3 2" xfId="4298" xr:uid="{AC98A68A-9C27-4230-A861-BA856AE06110}"/>
    <cellStyle name="Total 3 9 3 2 2" xfId="7356" xr:uid="{FD203840-CB68-4F1A-8963-711E0D2E18AF}"/>
    <cellStyle name="Total 3 9 3 2 3" xfId="10393" xr:uid="{D8E95FE4-37A3-4F2A-93CC-FA912923363A}"/>
    <cellStyle name="Total 3 9 3 2 4" xfId="13430" xr:uid="{8FFF18C2-5D35-4489-9014-4E406F2F7AEC}"/>
    <cellStyle name="Total 3 9 3 3" xfId="5822" xr:uid="{4AC30B24-616F-47CF-9D02-E3F210789EDE}"/>
    <cellStyle name="Total 3 9 3 4" xfId="8859" xr:uid="{F12C47C0-DD5F-4574-8E05-9A64A523B4C4}"/>
    <cellStyle name="Total 3 9 3 5" xfId="11896" xr:uid="{1D9DCF2A-BDFF-418F-B537-083CB457CE02}"/>
    <cellStyle name="Total 3 9 4" xfId="3185" xr:uid="{C455F816-B6B5-4149-AD52-4D92FB984DDC}"/>
    <cellStyle name="Total 3 9 4 2" xfId="4719" xr:uid="{939901B7-38AB-4A4D-8DE3-F2E57AC56B57}"/>
    <cellStyle name="Total 3 9 4 2 2" xfId="7777" xr:uid="{7172E76B-0538-4FEE-9570-03A368FBD7DF}"/>
    <cellStyle name="Total 3 9 4 2 3" xfId="10814" xr:uid="{BB0A53E4-E006-4DF8-833C-A4B88FC284C8}"/>
    <cellStyle name="Total 3 9 4 2 4" xfId="13851" xr:uid="{C2B0A474-9B15-48FC-9394-AFA9863D3A3B}"/>
    <cellStyle name="Total 3 9 4 3" xfId="6243" xr:uid="{507416F9-97BB-46F9-A02F-6409B10A0886}"/>
    <cellStyle name="Total 3 9 4 4" xfId="9280" xr:uid="{3A47CBE8-024E-4260-A2A6-3D2D2C29D6EA}"/>
    <cellStyle name="Total 3 9 4 5" xfId="12317" xr:uid="{15627AE4-DF0C-49E3-B042-DDE312418978}"/>
    <cellStyle name="Total 3 9 5" xfId="3538" xr:uid="{ECCF7146-5979-4605-9B87-43DCA51AE6AF}"/>
    <cellStyle name="Total 3 9 5 2" xfId="5034" xr:uid="{DE9989E6-8BD5-4918-9207-7978980143F1}"/>
    <cellStyle name="Total 3 9 5 2 2" xfId="8092" xr:uid="{A8B68AAF-6435-41B1-A2AC-DA83047D5578}"/>
    <cellStyle name="Total 3 9 5 2 3" xfId="11129" xr:uid="{EBE758DC-08CA-4AD6-9889-62742FC8891D}"/>
    <cellStyle name="Total 3 9 5 2 4" xfId="14166" xr:uid="{D98DA4FC-FCBA-4C34-A81A-C9403FC5E9EE}"/>
    <cellStyle name="Total 3 9 5 3" xfId="6596" xr:uid="{70E4CF15-5F2D-4C53-8786-5C885E8A3149}"/>
    <cellStyle name="Total 3 9 5 4" xfId="9633" xr:uid="{317BE448-CC0D-4F77-BADE-DE2264BAB9A4}"/>
    <cellStyle name="Total 3 9 5 5" xfId="12670" xr:uid="{3CD206F7-99C0-4220-959A-82004A14CDC5}"/>
    <cellStyle name="Total 3 9 6" xfId="3940" xr:uid="{E656E756-82B0-45D6-A215-73F1A42662F2}"/>
    <cellStyle name="Total 3 9 6 2" xfId="6998" xr:uid="{6982FAE2-678C-4070-B38B-0E2DFBA0F586}"/>
    <cellStyle name="Total 3 9 6 3" xfId="10035" xr:uid="{187550FC-38D7-4900-BD58-8912093F85B8}"/>
    <cellStyle name="Total 3 9 6 4" xfId="13072" xr:uid="{27760895-AD03-41CC-ABEE-717E93F1942F}"/>
    <cellStyle name="Total 3 9 7" xfId="5391" xr:uid="{7CC89892-E121-4EE3-9223-BA51089C9167}"/>
    <cellStyle name="Total 3 9 8" xfId="8428" xr:uid="{2FEE6FBB-AA00-4868-83EA-9B455476EB0A}"/>
    <cellStyle name="Total 3 9 9" xfId="11465" xr:uid="{F7BA26DB-2129-4D8F-9CA1-BF959F75BAB5}"/>
    <cellStyle name="Total 4" xfId="2145" xr:uid="{4345E842-69C5-4F76-B1AB-22109724F4B3}"/>
    <cellStyle name="Warning Text" xfId="1772" builtinId="11" customBuiltin="1"/>
    <cellStyle name="Warning Text 2" xfId="1759" xr:uid="{803EA6AB-CCE4-41A2-8182-ED8A3EBB2F83}"/>
    <cellStyle name="Warning Text 3" xfId="2148" xr:uid="{39238502-9153-4946-9B96-BE397DA51282}"/>
    <cellStyle name="Warning Text 4" xfId="2147" xr:uid="{E39796B8-1EE4-49D7-8E59-DE2F0B51292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1498023</xdr:colOff>
      <xdr:row>0</xdr:row>
      <xdr:rowOff>0</xdr:rowOff>
    </xdr:from>
    <xdr:to>
      <xdr:col>14</xdr:col>
      <xdr:colOff>5489</xdr:colOff>
      <xdr:row>2</xdr:row>
      <xdr:rowOff>184669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17432" y="0"/>
          <a:ext cx="1001284" cy="106789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16</xdr:row>
      <xdr:rowOff>34637</xdr:rowOff>
    </xdr:from>
    <xdr:to>
      <xdr:col>7</xdr:col>
      <xdr:colOff>61010</xdr:colOff>
      <xdr:row>21</xdr:row>
      <xdr:rowOff>424296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FA97B4F-8104-1030-F4FF-04664BAC6A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0386" y="5533160"/>
          <a:ext cx="6122374" cy="2900795"/>
        </a:xfrm>
        <a:prstGeom prst="rect">
          <a:avLst/>
        </a:prstGeom>
      </xdr:spPr>
    </xdr:pic>
    <xdr:clientData/>
  </xdr:twoCellAnchor>
  <xdr:twoCellAnchor editAs="oneCell">
    <xdr:from>
      <xdr:col>7</xdr:col>
      <xdr:colOff>112568</xdr:colOff>
      <xdr:row>16</xdr:row>
      <xdr:rowOff>25977</xdr:rowOff>
    </xdr:from>
    <xdr:to>
      <xdr:col>13</xdr:col>
      <xdr:colOff>2476500</xdr:colOff>
      <xdr:row>21</xdr:row>
      <xdr:rowOff>415636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C8D57484-DC39-29FE-F196-21FE09074C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494318" y="5524500"/>
          <a:ext cx="5801591" cy="2900795"/>
        </a:xfrm>
        <a:prstGeom prst="rect">
          <a:avLst/>
        </a:prstGeom>
      </xdr:spPr>
    </xdr:pic>
    <xdr:clientData/>
  </xdr:twoCellAnchor>
  <xdr:twoCellAnchor editAs="oneCell">
    <xdr:from>
      <xdr:col>10</xdr:col>
      <xdr:colOff>86591</xdr:colOff>
      <xdr:row>7</xdr:row>
      <xdr:rowOff>0</xdr:rowOff>
    </xdr:from>
    <xdr:to>
      <xdr:col>13</xdr:col>
      <xdr:colOff>2476500</xdr:colOff>
      <xdr:row>15</xdr:row>
      <xdr:rowOff>8660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7F17BA3E-3C7C-B5B8-2A98-0356A89CAE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66909" y="2692977"/>
          <a:ext cx="3429000" cy="250247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534267</xdr:colOff>
      <xdr:row>0</xdr:row>
      <xdr:rowOff>0</xdr:rowOff>
    </xdr:from>
    <xdr:to>
      <xdr:col>13</xdr:col>
      <xdr:colOff>1467717</xdr:colOff>
      <xdr:row>3</xdr:row>
      <xdr:rowOff>14758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32449" y="0"/>
          <a:ext cx="933450" cy="9499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21</xdr:row>
      <xdr:rowOff>1</xdr:rowOff>
    </xdr:from>
    <xdr:to>
      <xdr:col>6</xdr:col>
      <xdr:colOff>14654</xdr:colOff>
      <xdr:row>28</xdr:row>
      <xdr:rowOff>293078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9AFF3C2-6D58-5855-56A5-D447605FA1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2981" y="5773616"/>
          <a:ext cx="4872404" cy="2476500"/>
        </a:xfrm>
        <a:prstGeom prst="rect">
          <a:avLst/>
        </a:prstGeom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14</xdr:col>
      <xdr:colOff>0</xdr:colOff>
      <xdr:row>28</xdr:row>
      <xdr:rowOff>300404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88479B1-7F40-716A-DD07-4673A7659B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059365" y="5773615"/>
          <a:ext cx="5128847" cy="248382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1282212</xdr:colOff>
      <xdr:row>0</xdr:row>
      <xdr:rowOff>0</xdr:rowOff>
    </xdr:from>
    <xdr:to>
      <xdr:col>13</xdr:col>
      <xdr:colOff>1535761</xdr:colOff>
      <xdr:row>0</xdr:row>
      <xdr:rowOff>260553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158904" y="0"/>
          <a:ext cx="253549" cy="260553"/>
        </a:xfrm>
        <a:prstGeom prst="rect">
          <a:avLst/>
        </a:prstGeom>
      </xdr:spPr>
    </xdr:pic>
    <xdr:clientData/>
  </xdr:twoCellAnchor>
  <xdr:twoCellAnchor editAs="oneCell">
    <xdr:from>
      <xdr:col>13</xdr:col>
      <xdr:colOff>1198999</xdr:colOff>
      <xdr:row>58</xdr:row>
      <xdr:rowOff>8548</xdr:rowOff>
    </xdr:from>
    <xdr:to>
      <xdr:col>13</xdr:col>
      <xdr:colOff>1536868</xdr:colOff>
      <xdr:row>58</xdr:row>
      <xdr:rowOff>361905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75691" y="10354163"/>
          <a:ext cx="337869" cy="353357"/>
        </a:xfrm>
        <a:prstGeom prst="rect">
          <a:avLst/>
        </a:prstGeom>
      </xdr:spPr>
    </xdr:pic>
    <xdr:clientData/>
  </xdr:twoCellAnchor>
  <xdr:twoCellAnchor editAs="oneCell">
    <xdr:from>
      <xdr:col>13</xdr:col>
      <xdr:colOff>1222873</xdr:colOff>
      <xdr:row>43</xdr:row>
      <xdr:rowOff>14656</xdr:rowOff>
    </xdr:from>
    <xdr:to>
      <xdr:col>13</xdr:col>
      <xdr:colOff>1524048</xdr:colOff>
      <xdr:row>43</xdr:row>
      <xdr:rowOff>341313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05061" y="6602781"/>
          <a:ext cx="301175" cy="32665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484187</xdr:colOff>
      <xdr:row>0</xdr:row>
      <xdr:rowOff>0</xdr:rowOff>
    </xdr:from>
    <xdr:to>
      <xdr:col>8</xdr:col>
      <xdr:colOff>1514474</xdr:colOff>
      <xdr:row>3</xdr:row>
      <xdr:rowOff>190500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762750" y="0"/>
          <a:ext cx="1030287" cy="96837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1216025</xdr:colOff>
      <xdr:row>0</xdr:row>
      <xdr:rowOff>0</xdr:rowOff>
    </xdr:from>
    <xdr:to>
      <xdr:col>6</xdr:col>
      <xdr:colOff>0</xdr:colOff>
      <xdr:row>4</xdr:row>
      <xdr:rowOff>95250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7DC33AA4-A20F-43CD-8C68-19A7F0ED1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11838" y="0"/>
          <a:ext cx="1252537" cy="1016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447675</xdr:colOff>
      <xdr:row>0</xdr:row>
      <xdr:rowOff>66677</xdr:rowOff>
    </xdr:from>
    <xdr:to>
      <xdr:col>11</xdr:col>
      <xdr:colOff>1304</xdr:colOff>
      <xdr:row>2</xdr:row>
      <xdr:rowOff>255787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9EFBF2D-B117-4EBD-AE53-96404ADD07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229725" y="66677"/>
          <a:ext cx="687104" cy="72251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338719</xdr:colOff>
      <xdr:row>0</xdr:row>
      <xdr:rowOff>0</xdr:rowOff>
    </xdr:from>
    <xdr:to>
      <xdr:col>5</xdr:col>
      <xdr:colOff>1280584</xdr:colOff>
      <xdr:row>2</xdr:row>
      <xdr:rowOff>257175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3094" y="0"/>
          <a:ext cx="937632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1C162-B039-4AA0-A1F5-1EB64379B7A9}">
  <dimension ref="A1:P23"/>
  <sheetViews>
    <sheetView topLeftCell="A4" zoomScale="110" zoomScaleNormal="110" workbookViewId="0">
      <selection activeCell="P12" sqref="P12"/>
    </sheetView>
  </sheetViews>
  <sheetFormatPr defaultColWidth="9" defaultRowHeight="21"/>
  <cols>
    <col min="1" max="1" width="4.85546875" style="23" customWidth="1"/>
    <col min="2" max="2" width="28.42578125" style="2" customWidth="1"/>
    <col min="3" max="3" width="10.140625" style="2" customWidth="1"/>
    <col min="4" max="4" width="11.85546875" style="2" customWidth="1"/>
    <col min="5" max="5" width="12.85546875" style="2" customWidth="1"/>
    <col min="6" max="6" width="5.85546875" style="2" customWidth="1"/>
    <col min="7" max="7" width="21.85546875" style="2" customWidth="1"/>
    <col min="8" max="8" width="10.140625" style="2" customWidth="1"/>
    <col min="9" max="9" width="13.28515625" style="2" customWidth="1"/>
    <col min="10" max="10" width="12.5703125" style="2" customWidth="1"/>
    <col min="11" max="11" width="3" style="2" customWidth="1"/>
    <col min="12" max="12" width="3.5703125" style="2" customWidth="1"/>
    <col min="13" max="13" width="9" style="2" customWidth="1"/>
    <col min="14" max="14" width="37.42578125" style="2" customWidth="1"/>
    <col min="15" max="16384" width="9" style="2"/>
  </cols>
  <sheetData>
    <row r="1" spans="2:16" ht="34.5" customHeight="1">
      <c r="B1" s="181" t="s">
        <v>0</v>
      </c>
      <c r="C1" s="182"/>
      <c r="D1" s="183"/>
      <c r="E1" s="24"/>
      <c r="F1" s="24"/>
      <c r="G1" s="24"/>
      <c r="H1" s="24"/>
      <c r="I1" s="24"/>
      <c r="J1" s="24"/>
      <c r="K1" s="24"/>
      <c r="L1" s="24"/>
      <c r="M1" s="24"/>
      <c r="N1" s="24"/>
    </row>
    <row r="2" spans="2:16" ht="34.5" customHeight="1">
      <c r="B2" s="184" t="s">
        <v>309</v>
      </c>
      <c r="C2" s="185"/>
      <c r="D2" s="186"/>
      <c r="E2" s="187"/>
      <c r="F2" s="188"/>
      <c r="G2" s="188"/>
      <c r="H2" s="188"/>
      <c r="I2" s="188"/>
      <c r="J2" s="188"/>
      <c r="K2" s="189"/>
      <c r="L2" s="24"/>
      <c r="M2" s="24"/>
      <c r="N2" s="24"/>
    </row>
    <row r="3" spans="2:16" ht="34.5" customHeight="1">
      <c r="B3" s="24"/>
      <c r="C3" s="24"/>
      <c r="D3" s="25"/>
      <c r="E3" s="25"/>
      <c r="F3" s="24"/>
      <c r="G3" s="25"/>
      <c r="H3" s="25"/>
      <c r="I3" s="25"/>
      <c r="J3" s="25"/>
      <c r="K3" s="24"/>
      <c r="L3" s="25"/>
      <c r="M3" s="25"/>
      <c r="N3" s="25"/>
    </row>
    <row r="4" spans="2:16" ht="33.75" customHeight="1">
      <c r="B4" s="190" t="s">
        <v>308</v>
      </c>
      <c r="C4" s="191"/>
      <c r="D4" s="191"/>
      <c r="E4" s="191"/>
      <c r="F4" s="191"/>
      <c r="G4" s="191"/>
      <c r="H4" s="191"/>
      <c r="I4" s="191"/>
      <c r="J4" s="191"/>
      <c r="K4" s="191"/>
      <c r="L4" s="191"/>
      <c r="M4" s="191"/>
      <c r="N4" s="192"/>
    </row>
    <row r="5" spans="2:16" ht="24.95" customHeight="1">
      <c r="B5" s="26"/>
      <c r="C5" s="26"/>
      <c r="D5" s="27"/>
      <c r="E5" s="27"/>
      <c r="F5" s="26"/>
      <c r="G5" s="27"/>
      <c r="H5" s="27"/>
      <c r="I5" s="27"/>
      <c r="J5" s="27"/>
      <c r="K5" s="26"/>
      <c r="L5" s="27"/>
      <c r="M5" s="27"/>
      <c r="N5" s="27"/>
    </row>
    <row r="6" spans="2:16" ht="24.95" customHeight="1">
      <c r="B6" s="193" t="s">
        <v>79</v>
      </c>
      <c r="C6" s="194"/>
      <c r="D6" s="195">
        <f>'Bullient '!M82</f>
        <v>967161366</v>
      </c>
      <c r="E6" s="196"/>
      <c r="F6" s="28"/>
      <c r="G6" s="193" t="s">
        <v>80</v>
      </c>
      <c r="H6" s="194"/>
      <c r="I6" s="195">
        <f>'Bullient '!N82</f>
        <v>808078988.5999999</v>
      </c>
      <c r="J6" s="196"/>
      <c r="K6" s="29"/>
      <c r="L6" s="193" t="s">
        <v>8</v>
      </c>
      <c r="M6" s="194"/>
      <c r="N6" s="30">
        <f>'Bullient '!L82</f>
        <v>916</v>
      </c>
    </row>
    <row r="7" spans="2:16" ht="24.95" customHeight="1">
      <c r="B7" s="24"/>
      <c r="C7" s="24"/>
      <c r="D7" s="26"/>
      <c r="E7" s="31"/>
      <c r="F7" s="26"/>
      <c r="G7" s="26"/>
      <c r="H7" s="26"/>
      <c r="I7" s="26"/>
      <c r="J7" s="32"/>
      <c r="K7" s="175"/>
      <c r="L7" s="176"/>
      <c r="M7" s="177"/>
      <c r="N7" s="33"/>
    </row>
    <row r="8" spans="2:16" ht="24.95" customHeight="1">
      <c r="B8" s="178" t="s">
        <v>1</v>
      </c>
      <c r="C8" s="179"/>
      <c r="D8" s="180"/>
      <c r="E8" s="34">
        <v>953.45</v>
      </c>
      <c r="F8" s="35"/>
      <c r="G8" s="178" t="s">
        <v>5</v>
      </c>
      <c r="H8" s="179"/>
      <c r="I8" s="180"/>
      <c r="J8" s="34">
        <v>1168.3900000000001</v>
      </c>
      <c r="K8" s="174"/>
      <c r="L8" s="169"/>
      <c r="M8" s="170"/>
      <c r="N8" s="23"/>
    </row>
    <row r="9" spans="2:16" ht="24.95" customHeight="1">
      <c r="B9" s="178" t="s">
        <v>2</v>
      </c>
      <c r="C9" s="179"/>
      <c r="D9" s="180"/>
      <c r="E9" s="34">
        <v>949.72</v>
      </c>
      <c r="F9" s="36"/>
      <c r="G9" s="178" t="s">
        <v>6</v>
      </c>
      <c r="H9" s="179"/>
      <c r="I9" s="180"/>
      <c r="J9" s="34">
        <v>1166.48</v>
      </c>
      <c r="K9" s="174"/>
      <c r="L9" s="169"/>
      <c r="M9" s="170"/>
      <c r="N9" s="23"/>
      <c r="O9" s="37"/>
    </row>
    <row r="10" spans="2:16" ht="24.95" customHeight="1">
      <c r="B10" s="171" t="s">
        <v>3</v>
      </c>
      <c r="C10" s="172"/>
      <c r="D10" s="173"/>
      <c r="E10" s="121">
        <f>((E8/E9)-1)*100</f>
        <v>0.39274733605694223</v>
      </c>
      <c r="F10" s="36"/>
      <c r="G10" s="171" t="s">
        <v>3</v>
      </c>
      <c r="H10" s="172"/>
      <c r="I10" s="173"/>
      <c r="J10" s="121">
        <f>((J8/J9)-1)*100</f>
        <v>0.16374048419176557</v>
      </c>
      <c r="K10" s="174"/>
      <c r="L10" s="169"/>
      <c r="M10" s="170"/>
      <c r="N10" s="23"/>
    </row>
    <row r="11" spans="2:16" ht="24.95" customHeight="1">
      <c r="B11" s="171" t="s">
        <v>4</v>
      </c>
      <c r="C11" s="172"/>
      <c r="D11" s="173"/>
      <c r="E11" s="121">
        <f>E8-E9</f>
        <v>3.7300000000000182</v>
      </c>
      <c r="F11" s="26"/>
      <c r="G11" s="171" t="s">
        <v>4</v>
      </c>
      <c r="H11" s="172"/>
      <c r="I11" s="173"/>
      <c r="J11" s="121">
        <f>J8-J9</f>
        <v>1.9100000000000819</v>
      </c>
      <c r="K11" s="174"/>
      <c r="L11" s="169"/>
      <c r="M11" s="170"/>
      <c r="N11" s="23"/>
      <c r="O11" s="37"/>
    </row>
    <row r="12" spans="2:16" ht="24.95" customHeight="1">
      <c r="B12" s="38"/>
      <c r="C12" s="39"/>
      <c r="D12" s="38"/>
      <c r="E12" s="165"/>
      <c r="F12" s="166"/>
      <c r="G12" s="167"/>
      <c r="H12" s="40"/>
      <c r="I12" s="40"/>
      <c r="J12" s="41"/>
      <c r="K12" s="168"/>
      <c r="L12" s="169"/>
      <c r="M12" s="170"/>
      <c r="N12" s="23"/>
      <c r="O12" s="37"/>
      <c r="P12" s="37"/>
    </row>
    <row r="13" spans="2:16" ht="24.95" customHeight="1">
      <c r="B13" s="42" t="s">
        <v>9</v>
      </c>
      <c r="C13" s="43">
        <v>104</v>
      </c>
      <c r="D13" s="44" t="s">
        <v>81</v>
      </c>
      <c r="E13" s="43">
        <v>11</v>
      </c>
      <c r="F13" s="26"/>
      <c r="G13" s="45" t="s">
        <v>86</v>
      </c>
      <c r="H13" s="43">
        <v>46</v>
      </c>
      <c r="I13" s="44" t="s">
        <v>81</v>
      </c>
      <c r="J13" s="43">
        <v>10</v>
      </c>
      <c r="K13" s="174"/>
      <c r="L13" s="169"/>
      <c r="M13" s="170"/>
      <c r="N13" s="23"/>
      <c r="O13" s="37"/>
      <c r="P13" s="37"/>
    </row>
    <row r="14" spans="2:16" ht="24.95" customHeight="1">
      <c r="B14" s="42" t="s">
        <v>85</v>
      </c>
      <c r="C14" s="43">
        <v>42</v>
      </c>
      <c r="D14" s="44" t="s">
        <v>81</v>
      </c>
      <c r="E14" s="43">
        <v>0</v>
      </c>
      <c r="F14" s="35"/>
      <c r="G14" s="199" t="s">
        <v>83</v>
      </c>
      <c r="H14" s="200"/>
      <c r="I14" s="201"/>
      <c r="J14" s="43">
        <v>16</v>
      </c>
      <c r="K14" s="174"/>
      <c r="L14" s="169"/>
      <c r="M14" s="170"/>
      <c r="N14" s="23"/>
      <c r="O14" s="37"/>
      <c r="P14" s="37"/>
    </row>
    <row r="15" spans="2:16" ht="24.95" customHeight="1">
      <c r="B15" s="171" t="s">
        <v>102</v>
      </c>
      <c r="C15" s="172" t="s">
        <v>10</v>
      </c>
      <c r="D15" s="173" t="s">
        <v>10</v>
      </c>
      <c r="E15" s="43">
        <v>3</v>
      </c>
      <c r="F15" s="26"/>
      <c r="G15" s="202" t="s">
        <v>84</v>
      </c>
      <c r="H15" s="203"/>
      <c r="I15" s="204"/>
      <c r="J15" s="43">
        <v>8</v>
      </c>
      <c r="K15" s="174"/>
      <c r="L15" s="169"/>
      <c r="M15" s="170"/>
      <c r="N15" s="31"/>
      <c r="O15" s="37"/>
    </row>
    <row r="16" spans="2:16" ht="24.95" customHeight="1">
      <c r="B16" s="171" t="s">
        <v>82</v>
      </c>
      <c r="C16" s="172" t="s">
        <v>11</v>
      </c>
      <c r="D16" s="173" t="s">
        <v>11</v>
      </c>
      <c r="E16" s="46">
        <v>13</v>
      </c>
      <c r="F16" s="23"/>
      <c r="G16" s="23"/>
      <c r="H16" s="23"/>
      <c r="I16" s="23"/>
      <c r="J16" s="31"/>
      <c r="K16" s="31"/>
      <c r="L16" s="31"/>
      <c r="M16" s="31"/>
      <c r="N16" s="31"/>
      <c r="O16" s="37"/>
    </row>
    <row r="17" spans="1:15" ht="39.950000000000003" customHeight="1">
      <c r="B17" s="23"/>
      <c r="C17" s="23"/>
      <c r="D17" s="23"/>
      <c r="E17" s="23"/>
      <c r="F17" s="23"/>
      <c r="G17" s="23"/>
      <c r="H17" s="31"/>
      <c r="I17" s="31"/>
      <c r="J17" s="31"/>
      <c r="K17" s="31"/>
      <c r="L17" s="31"/>
      <c r="M17" s="31"/>
      <c r="N17" s="31"/>
    </row>
    <row r="18" spans="1:15" ht="39.950000000000003" customHeight="1"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</row>
    <row r="19" spans="1:15" ht="39.950000000000003" customHeight="1"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37"/>
    </row>
    <row r="20" spans="1:15" ht="39.950000000000003" customHeight="1">
      <c r="B20" s="23"/>
      <c r="C20" s="23"/>
      <c r="D20" s="23"/>
      <c r="E20" s="23"/>
      <c r="F20" s="23"/>
      <c r="G20" s="23"/>
      <c r="H20" s="124"/>
      <c r="I20" s="23"/>
      <c r="J20" s="23"/>
      <c r="K20" s="23"/>
      <c r="L20" s="23"/>
      <c r="M20" s="23"/>
      <c r="N20" s="23"/>
      <c r="O20" s="37"/>
    </row>
    <row r="21" spans="1:15" ht="39.950000000000003" customHeight="1">
      <c r="B21" s="23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</row>
    <row r="22" spans="1:15" ht="39.950000000000003" customHeight="1">
      <c r="B22" s="23"/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</row>
    <row r="23" spans="1:15" ht="18.75" customHeight="1">
      <c r="A23" s="197" t="s">
        <v>12</v>
      </c>
      <c r="B23" s="198"/>
      <c r="C23" s="198"/>
      <c r="D23" s="198"/>
      <c r="E23" s="198"/>
      <c r="F23" s="198"/>
      <c r="G23" s="198"/>
      <c r="H23" s="198"/>
      <c r="I23" s="198"/>
      <c r="J23" s="198"/>
      <c r="K23" s="198"/>
      <c r="L23" s="198"/>
      <c r="M23" s="198"/>
      <c r="N23" s="198"/>
    </row>
  </sheetData>
  <mergeCells count="32">
    <mergeCell ref="A23:N23"/>
    <mergeCell ref="K13:M13"/>
    <mergeCell ref="G14:I14"/>
    <mergeCell ref="K14:M14"/>
    <mergeCell ref="B15:D15"/>
    <mergeCell ref="B16:D16"/>
    <mergeCell ref="G15:I15"/>
    <mergeCell ref="K15:M15"/>
    <mergeCell ref="B1:D1"/>
    <mergeCell ref="B2:D2"/>
    <mergeCell ref="E2:K2"/>
    <mergeCell ref="B4:N4"/>
    <mergeCell ref="B6:C6"/>
    <mergeCell ref="D6:E6"/>
    <mergeCell ref="G6:H6"/>
    <mergeCell ref="I6:J6"/>
    <mergeCell ref="L6:M6"/>
    <mergeCell ref="K7:M7"/>
    <mergeCell ref="B8:D8"/>
    <mergeCell ref="G8:I8"/>
    <mergeCell ref="K8:M8"/>
    <mergeCell ref="B9:D9"/>
    <mergeCell ref="G9:I9"/>
    <mergeCell ref="K9:M9"/>
    <mergeCell ref="E12:G12"/>
    <mergeCell ref="K12:M12"/>
    <mergeCell ref="B10:D10"/>
    <mergeCell ref="G10:I10"/>
    <mergeCell ref="K10:M10"/>
    <mergeCell ref="B11:D11"/>
    <mergeCell ref="G11:I11"/>
    <mergeCell ref="K11:M11"/>
  </mergeCells>
  <pageMargins left="0.23622047244094499" right="0.23622047244094499" top="0.74803149606299202" bottom="0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97DA7-55FB-4793-8B75-DE7A4C4CA149}">
  <dimension ref="A1:N23"/>
  <sheetViews>
    <sheetView topLeftCell="A19" zoomScale="130" zoomScaleNormal="130" workbookViewId="0">
      <selection activeCell="G35" sqref="G35"/>
    </sheetView>
  </sheetViews>
  <sheetFormatPr defaultColWidth="9" defaultRowHeight="24.75" customHeight="1"/>
  <cols>
    <col min="1" max="1" width="4.5703125" style="2" customWidth="1"/>
    <col min="2" max="2" width="1.42578125" style="2" customWidth="1"/>
    <col min="3" max="3" width="29.85546875" style="8" customWidth="1"/>
    <col min="4" max="4" width="10.85546875" style="8" customWidth="1"/>
    <col min="5" max="5" width="13" style="8" customWidth="1"/>
    <col min="6" max="6" width="19.140625" style="8" customWidth="1"/>
    <col min="7" max="7" width="4" style="8" customWidth="1"/>
    <col min="8" max="8" width="8" style="8" customWidth="1"/>
    <col min="9" max="9" width="9.42578125" style="8" customWidth="1"/>
    <col min="10" max="10" width="10.42578125" style="8" customWidth="1"/>
    <col min="11" max="11" width="14.28515625" style="74" customWidth="1"/>
    <col min="12" max="12" width="10.42578125" style="9" customWidth="1"/>
    <col min="13" max="13" width="10" style="10" customWidth="1"/>
    <col min="14" max="14" width="22.28515625" style="10" customWidth="1"/>
    <col min="15" max="16384" width="9" style="2"/>
  </cols>
  <sheetData>
    <row r="1" spans="1:14" ht="24.75" customHeight="1">
      <c r="A1" s="47"/>
      <c r="B1" s="47"/>
      <c r="C1" s="48"/>
      <c r="D1" s="48"/>
      <c r="E1" s="48"/>
      <c r="F1" s="48"/>
      <c r="G1" s="48"/>
      <c r="H1" s="48"/>
      <c r="I1" s="48"/>
      <c r="J1" s="48"/>
      <c r="K1" s="49"/>
      <c r="L1" s="50"/>
      <c r="M1" s="51"/>
      <c r="N1" s="51"/>
    </row>
    <row r="2" spans="1:14" ht="24.75" customHeight="1">
      <c r="A2" s="47"/>
      <c r="B2" s="47"/>
      <c r="C2" s="212" t="s">
        <v>77</v>
      </c>
      <c r="D2" s="212"/>
      <c r="E2" s="212"/>
      <c r="F2" s="212"/>
      <c r="G2" s="212"/>
      <c r="H2" s="212"/>
      <c r="I2" s="212"/>
      <c r="J2" s="212"/>
      <c r="K2" s="212"/>
      <c r="L2" s="212"/>
      <c r="M2" s="212"/>
      <c r="N2" s="212"/>
    </row>
    <row r="3" spans="1:14" ht="24.75" customHeight="1">
      <c r="A3" s="47"/>
      <c r="B3" s="47"/>
      <c r="C3" s="213" t="s">
        <v>310</v>
      </c>
      <c r="D3" s="213"/>
      <c r="E3" s="213"/>
      <c r="F3" s="213"/>
      <c r="G3" s="213"/>
      <c r="H3" s="213"/>
      <c r="I3" s="213"/>
      <c r="J3" s="213"/>
      <c r="K3" s="213"/>
      <c r="L3" s="213"/>
      <c r="M3" s="213"/>
      <c r="N3" s="213"/>
    </row>
    <row r="4" spans="1:14" ht="21">
      <c r="A4" s="47"/>
      <c r="B4" s="47"/>
      <c r="C4" s="214" t="s">
        <v>13</v>
      </c>
      <c r="D4" s="214"/>
      <c r="E4" s="214"/>
      <c r="F4" s="214"/>
      <c r="G4" s="52"/>
      <c r="H4" s="52"/>
      <c r="I4" s="214" t="s">
        <v>14</v>
      </c>
      <c r="J4" s="214"/>
      <c r="K4" s="214"/>
      <c r="L4" s="214"/>
      <c r="M4" s="214"/>
      <c r="N4" s="214"/>
    </row>
    <row r="5" spans="1:14" ht="31.5">
      <c r="A5" s="47"/>
      <c r="B5" s="47"/>
      <c r="C5" s="117" t="s">
        <v>15</v>
      </c>
      <c r="D5" s="118" t="s">
        <v>16</v>
      </c>
      <c r="E5" s="118" t="s">
        <v>17</v>
      </c>
      <c r="F5" s="119" t="s">
        <v>18</v>
      </c>
      <c r="G5" s="56"/>
      <c r="H5" s="57"/>
      <c r="I5" s="215" t="s">
        <v>15</v>
      </c>
      <c r="J5" s="216"/>
      <c r="K5" s="217"/>
      <c r="L5" s="118" t="s">
        <v>16</v>
      </c>
      <c r="M5" s="118" t="s">
        <v>17</v>
      </c>
      <c r="N5" s="119" t="s">
        <v>18</v>
      </c>
    </row>
    <row r="6" spans="1:14" s="65" customFormat="1" ht="17.100000000000001" customHeight="1">
      <c r="A6" s="47"/>
      <c r="B6" s="47"/>
      <c r="C6" s="59" t="s">
        <v>304</v>
      </c>
      <c r="D6" s="60">
        <v>4.16</v>
      </c>
      <c r="E6" s="61">
        <v>14.92</v>
      </c>
      <c r="F6" s="62">
        <v>292494</v>
      </c>
      <c r="G6" s="63"/>
      <c r="H6" s="63"/>
      <c r="I6" s="205" t="s">
        <v>230</v>
      </c>
      <c r="J6" s="206" t="s">
        <v>230</v>
      </c>
      <c r="K6" s="207" t="s">
        <v>230</v>
      </c>
      <c r="L6" s="60">
        <v>0.06</v>
      </c>
      <c r="M6" s="64">
        <v>-14.29</v>
      </c>
      <c r="N6" s="62">
        <v>3001000</v>
      </c>
    </row>
    <row r="7" spans="1:14" s="65" customFormat="1" ht="17.100000000000001" customHeight="1">
      <c r="A7" s="47"/>
      <c r="B7" s="47"/>
      <c r="C7" s="59" t="s">
        <v>128</v>
      </c>
      <c r="D7" s="60">
        <v>1.71</v>
      </c>
      <c r="E7" s="61">
        <v>14.77</v>
      </c>
      <c r="F7" s="62">
        <v>795685</v>
      </c>
      <c r="G7" s="47"/>
      <c r="H7" s="63"/>
      <c r="I7" s="205" t="s">
        <v>288</v>
      </c>
      <c r="J7" s="206" t="s">
        <v>288</v>
      </c>
      <c r="K7" s="207" t="s">
        <v>288</v>
      </c>
      <c r="L7" s="60">
        <v>0.94</v>
      </c>
      <c r="M7" s="64">
        <v>-6</v>
      </c>
      <c r="N7" s="62">
        <v>1786392</v>
      </c>
    </row>
    <row r="8" spans="1:14" s="65" customFormat="1" ht="17.100000000000001" customHeight="1">
      <c r="A8" s="47"/>
      <c r="B8" s="47"/>
      <c r="C8" s="59" t="s">
        <v>240</v>
      </c>
      <c r="D8" s="60">
        <v>0.1</v>
      </c>
      <c r="E8" s="61">
        <v>11.11</v>
      </c>
      <c r="F8" s="62">
        <v>486005044</v>
      </c>
      <c r="G8" s="47"/>
      <c r="H8" s="63"/>
      <c r="I8" s="205" t="s">
        <v>145</v>
      </c>
      <c r="J8" s="206" t="s">
        <v>145</v>
      </c>
      <c r="K8" s="207" t="s">
        <v>145</v>
      </c>
      <c r="L8" s="60">
        <v>0.69</v>
      </c>
      <c r="M8" s="64">
        <v>-2.82</v>
      </c>
      <c r="N8" s="62">
        <v>500000</v>
      </c>
    </row>
    <row r="9" spans="1:14" s="65" customFormat="1" ht="17.100000000000001" customHeight="1">
      <c r="A9" s="47"/>
      <c r="B9" s="47"/>
      <c r="C9" s="59" t="s">
        <v>224</v>
      </c>
      <c r="D9" s="60">
        <v>3.52</v>
      </c>
      <c r="E9" s="61">
        <v>11.04</v>
      </c>
      <c r="F9" s="62">
        <v>38927470</v>
      </c>
      <c r="G9" s="47"/>
      <c r="H9" s="63"/>
      <c r="I9" s="205" t="s">
        <v>278</v>
      </c>
      <c r="J9" s="206" t="s">
        <v>278</v>
      </c>
      <c r="K9" s="207" t="s">
        <v>278</v>
      </c>
      <c r="L9" s="60">
        <v>1.19</v>
      </c>
      <c r="M9" s="64">
        <v>-1.65</v>
      </c>
      <c r="N9" s="62">
        <v>2600373</v>
      </c>
    </row>
    <row r="10" spans="1:14" s="65" customFormat="1" ht="17.100000000000001" customHeight="1">
      <c r="A10" s="47"/>
      <c r="B10" s="47"/>
      <c r="C10" s="59" t="s">
        <v>246</v>
      </c>
      <c r="D10" s="60">
        <v>2.9</v>
      </c>
      <c r="E10" s="61">
        <v>8.61</v>
      </c>
      <c r="F10" s="62">
        <v>5000</v>
      </c>
      <c r="G10" s="47"/>
      <c r="H10" s="66"/>
      <c r="I10" s="205" t="s">
        <v>174</v>
      </c>
      <c r="J10" s="206" t="s">
        <v>174</v>
      </c>
      <c r="K10" s="207" t="s">
        <v>174</v>
      </c>
      <c r="L10" s="60">
        <v>0.7</v>
      </c>
      <c r="M10" s="64">
        <v>-1.41</v>
      </c>
      <c r="N10" s="62">
        <v>17135101</v>
      </c>
    </row>
    <row r="11" spans="1:14" s="65" customFormat="1" ht="29.25" customHeight="1">
      <c r="A11" s="47"/>
      <c r="B11" s="47"/>
      <c r="C11" s="212"/>
      <c r="D11" s="212"/>
      <c r="E11" s="212"/>
      <c r="F11" s="212"/>
      <c r="G11" s="212"/>
      <c r="H11" s="212"/>
      <c r="I11" s="212"/>
      <c r="J11" s="212"/>
      <c r="K11" s="212"/>
      <c r="L11" s="212"/>
      <c r="M11" s="212"/>
      <c r="N11" s="212"/>
    </row>
    <row r="12" spans="1:14" s="65" customFormat="1" ht="22.5" customHeight="1">
      <c r="A12" s="47"/>
      <c r="B12" s="47"/>
      <c r="C12" s="212" t="s">
        <v>78</v>
      </c>
      <c r="D12" s="212"/>
      <c r="E12" s="212"/>
      <c r="F12" s="212"/>
      <c r="G12" s="212"/>
      <c r="H12" s="212"/>
      <c r="I12" s="212"/>
      <c r="J12" s="212"/>
      <c r="K12" s="212"/>
      <c r="L12" s="212"/>
      <c r="M12" s="212"/>
      <c r="N12" s="212"/>
    </row>
    <row r="13" spans="1:14" s="65" customFormat="1" ht="22.5" customHeight="1">
      <c r="A13" s="47"/>
      <c r="B13" s="47"/>
      <c r="C13" s="47"/>
      <c r="D13" s="47"/>
      <c r="E13" s="47"/>
      <c r="F13" s="47"/>
      <c r="G13" s="47"/>
      <c r="H13" s="47"/>
      <c r="I13" s="47"/>
      <c r="J13" s="47"/>
      <c r="K13" s="47"/>
      <c r="L13" s="47"/>
      <c r="M13" s="47"/>
      <c r="N13" s="47"/>
    </row>
    <row r="14" spans="1:14" ht="29.25" customHeight="1">
      <c r="A14" s="47"/>
      <c r="B14" s="47"/>
      <c r="C14" s="211" t="s">
        <v>18</v>
      </c>
      <c r="D14" s="211"/>
      <c r="E14" s="211"/>
      <c r="F14" s="211"/>
      <c r="G14" s="67"/>
      <c r="H14" s="68"/>
      <c r="I14" s="211" t="s">
        <v>7</v>
      </c>
      <c r="J14" s="211"/>
      <c r="K14" s="211"/>
      <c r="L14" s="211"/>
      <c r="M14" s="211"/>
      <c r="N14" s="211"/>
    </row>
    <row r="15" spans="1:14" ht="31.5">
      <c r="A15" s="47"/>
      <c r="B15" s="47"/>
      <c r="C15" s="53" t="s">
        <v>15</v>
      </c>
      <c r="D15" s="54" t="s">
        <v>16</v>
      </c>
      <c r="E15" s="54" t="s">
        <v>17</v>
      </c>
      <c r="F15" s="69" t="s">
        <v>18</v>
      </c>
      <c r="G15" s="70"/>
      <c r="H15" s="68"/>
      <c r="I15" s="208" t="s">
        <v>15</v>
      </c>
      <c r="J15" s="209" t="s">
        <v>19</v>
      </c>
      <c r="K15" s="210" t="s">
        <v>17</v>
      </c>
      <c r="L15" s="58" t="s">
        <v>16</v>
      </c>
      <c r="M15" s="58" t="s">
        <v>17</v>
      </c>
      <c r="N15" s="55" t="s">
        <v>7</v>
      </c>
    </row>
    <row r="16" spans="1:14" ht="17.100000000000001" customHeight="1">
      <c r="A16" s="47"/>
      <c r="B16" s="47"/>
      <c r="C16" s="59" t="s">
        <v>240</v>
      </c>
      <c r="D16" s="60">
        <v>0.1</v>
      </c>
      <c r="E16" s="71">
        <v>11.11</v>
      </c>
      <c r="F16" s="62">
        <v>486005044</v>
      </c>
      <c r="G16" s="63"/>
      <c r="H16" s="72"/>
      <c r="I16" s="218" t="s">
        <v>104</v>
      </c>
      <c r="J16" s="219" t="s">
        <v>104</v>
      </c>
      <c r="K16" s="220" t="s">
        <v>104</v>
      </c>
      <c r="L16" s="60">
        <v>2.0299999999999998</v>
      </c>
      <c r="M16" s="84">
        <v>0</v>
      </c>
      <c r="N16" s="62">
        <v>146341120</v>
      </c>
    </row>
    <row r="17" spans="1:14" ht="17.100000000000001" customHeight="1">
      <c r="A17" s="47"/>
      <c r="B17" s="47"/>
      <c r="C17" s="59" t="s">
        <v>272</v>
      </c>
      <c r="D17" s="60">
        <v>0.28999999999999998</v>
      </c>
      <c r="E17" s="71">
        <v>7.41</v>
      </c>
      <c r="F17" s="62">
        <v>181029167</v>
      </c>
      <c r="G17" s="63"/>
      <c r="H17" s="72"/>
      <c r="I17" s="218" t="s">
        <v>224</v>
      </c>
      <c r="J17" s="219" t="s">
        <v>224</v>
      </c>
      <c r="K17" s="220" t="s">
        <v>224</v>
      </c>
      <c r="L17" s="60">
        <v>3.52</v>
      </c>
      <c r="M17" s="84">
        <v>11.04</v>
      </c>
      <c r="N17" s="62">
        <v>133027251.84</v>
      </c>
    </row>
    <row r="18" spans="1:14" ht="17.100000000000001" customHeight="1">
      <c r="A18" s="47"/>
      <c r="B18" s="47"/>
      <c r="C18" s="59" t="s">
        <v>104</v>
      </c>
      <c r="D18" s="60">
        <v>2.0299999999999998</v>
      </c>
      <c r="E18" s="71">
        <v>0</v>
      </c>
      <c r="F18" s="62">
        <v>72104000</v>
      </c>
      <c r="G18" s="63"/>
      <c r="H18" s="72"/>
      <c r="I18" s="218" t="s">
        <v>190</v>
      </c>
      <c r="J18" s="219" t="s">
        <v>190</v>
      </c>
      <c r="K18" s="220" t="s">
        <v>190</v>
      </c>
      <c r="L18" s="95">
        <v>5</v>
      </c>
      <c r="M18" s="96">
        <v>0.6</v>
      </c>
      <c r="N18" s="98">
        <v>129587101.73</v>
      </c>
    </row>
    <row r="19" spans="1:14" ht="17.100000000000001" customHeight="1">
      <c r="A19" s="47"/>
      <c r="B19" s="47"/>
      <c r="C19" s="59" t="s">
        <v>234</v>
      </c>
      <c r="D19" s="60">
        <v>0.09</v>
      </c>
      <c r="E19" s="71">
        <v>0</v>
      </c>
      <c r="F19" s="62">
        <v>49894700</v>
      </c>
      <c r="G19" s="63"/>
      <c r="H19" s="72"/>
      <c r="I19" s="218" t="s">
        <v>306</v>
      </c>
      <c r="J19" s="219" t="s">
        <v>306</v>
      </c>
      <c r="K19" s="220" t="s">
        <v>306</v>
      </c>
      <c r="L19" s="60">
        <v>3.52</v>
      </c>
      <c r="M19" s="84">
        <v>-0.56000000000000005</v>
      </c>
      <c r="N19" s="62">
        <v>102280375.08</v>
      </c>
    </row>
    <row r="20" spans="1:14" ht="16.5" customHeight="1">
      <c r="A20" s="47"/>
      <c r="B20" s="47"/>
      <c r="C20" s="59" t="s">
        <v>224</v>
      </c>
      <c r="D20" s="60">
        <v>3.52</v>
      </c>
      <c r="E20" s="71">
        <v>11.04</v>
      </c>
      <c r="F20" s="62">
        <v>38927470</v>
      </c>
      <c r="G20" s="73"/>
      <c r="H20" s="73"/>
      <c r="I20" s="218" t="s">
        <v>168</v>
      </c>
      <c r="J20" s="219" t="s">
        <v>168</v>
      </c>
      <c r="K20" s="220" t="s">
        <v>168</v>
      </c>
      <c r="L20" s="60">
        <v>12.9</v>
      </c>
      <c r="M20" s="84">
        <v>0</v>
      </c>
      <c r="N20" s="62">
        <v>92401742.400000006</v>
      </c>
    </row>
    <row r="21" spans="1:14" s="47" customFormat="1" ht="24.75" customHeight="1"/>
    <row r="22" spans="1:14" ht="24.75" customHeight="1">
      <c r="A22" s="47"/>
      <c r="B22" s="47"/>
      <c r="G22" s="47"/>
      <c r="H22" s="47"/>
      <c r="K22" s="8"/>
      <c r="L22" s="8"/>
      <c r="M22" s="8"/>
      <c r="N22" s="8"/>
    </row>
    <row r="23" spans="1:14" ht="23.25" customHeight="1"/>
  </sheetData>
  <mergeCells count="20">
    <mergeCell ref="I16:K16"/>
    <mergeCell ref="I17:K17"/>
    <mergeCell ref="I18:K18"/>
    <mergeCell ref="I19:K19"/>
    <mergeCell ref="I20:K20"/>
    <mergeCell ref="C2:N2"/>
    <mergeCell ref="C3:N3"/>
    <mergeCell ref="C4:F4"/>
    <mergeCell ref="I4:N4"/>
    <mergeCell ref="I5:K5"/>
    <mergeCell ref="I6:K6"/>
    <mergeCell ref="I7:K7"/>
    <mergeCell ref="I8:K8"/>
    <mergeCell ref="I15:K15"/>
    <mergeCell ref="C14:F14"/>
    <mergeCell ref="I14:N14"/>
    <mergeCell ref="C12:N12"/>
    <mergeCell ref="C11:N11"/>
    <mergeCell ref="I9:K9"/>
    <mergeCell ref="I10:K10"/>
  </mergeCells>
  <pageMargins left="0.70866141732283505" right="0.78740157480314998" top="0.74803149606299202" bottom="0.74803149606299202" header="0.31496062992126" footer="0.31496062992126"/>
  <pageSetup paperSize="9" scale="75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49BEF-7654-4A19-961E-A64A4142C4C8}">
  <dimension ref="A1:N86"/>
  <sheetViews>
    <sheetView topLeftCell="A10" zoomScale="130" zoomScaleNormal="130" workbookViewId="0">
      <selection activeCell="C79" sqref="C79"/>
    </sheetView>
  </sheetViews>
  <sheetFormatPr defaultColWidth="9" defaultRowHeight="17.25" customHeight="1"/>
  <cols>
    <col min="1" max="1" width="1.28515625" style="76" customWidth="1"/>
    <col min="2" max="2" width="28.85546875" style="82" customWidth="1"/>
    <col min="3" max="3" width="7.85546875" style="99" customWidth="1"/>
    <col min="4" max="4" width="9" style="82" customWidth="1"/>
    <col min="5" max="6" width="9.140625" style="82" customWidth="1"/>
    <col min="7" max="7" width="9.85546875" style="82" customWidth="1"/>
    <col min="8" max="8" width="9.7109375" style="82" customWidth="1"/>
    <col min="9" max="9" width="9.85546875" style="82" customWidth="1"/>
    <col min="10" max="10" width="9.85546875" style="100" customWidth="1"/>
    <col min="11" max="11" width="10" style="101" customWidth="1"/>
    <col min="12" max="12" width="9.7109375" style="102" customWidth="1"/>
    <col min="13" max="13" width="23.7109375" style="102" customWidth="1"/>
    <col min="14" max="14" width="23.42578125" style="103" customWidth="1"/>
    <col min="15" max="16384" width="9" style="82"/>
  </cols>
  <sheetData>
    <row r="1" spans="1:14" s="76" customFormat="1" ht="22.5" customHeight="1">
      <c r="A1" s="75"/>
      <c r="B1" s="247" t="s">
        <v>314</v>
      </c>
      <c r="C1" s="248"/>
      <c r="D1" s="248"/>
      <c r="E1" s="248"/>
      <c r="F1" s="248"/>
      <c r="G1" s="248"/>
      <c r="H1" s="248"/>
      <c r="I1" s="248"/>
      <c r="J1" s="248"/>
      <c r="K1" s="248"/>
      <c r="L1" s="248"/>
      <c r="M1" s="248"/>
      <c r="N1" s="249"/>
    </row>
    <row r="2" spans="1:14" s="76" customFormat="1" ht="50.25" customHeight="1">
      <c r="B2" s="77" t="s">
        <v>15</v>
      </c>
      <c r="C2" s="78" t="s">
        <v>20</v>
      </c>
      <c r="D2" s="78" t="s">
        <v>21</v>
      </c>
      <c r="E2" s="78" t="s">
        <v>22</v>
      </c>
      <c r="F2" s="78" t="s">
        <v>23</v>
      </c>
      <c r="G2" s="78" t="s">
        <v>24</v>
      </c>
      <c r="H2" s="78" t="s">
        <v>25</v>
      </c>
      <c r="I2" s="78" t="s">
        <v>19</v>
      </c>
      <c r="J2" s="78" t="s">
        <v>26</v>
      </c>
      <c r="K2" s="79" t="s">
        <v>27</v>
      </c>
      <c r="L2" s="80" t="s">
        <v>28</v>
      </c>
      <c r="M2" s="80" t="s">
        <v>18</v>
      </c>
      <c r="N2" s="81" t="s">
        <v>7</v>
      </c>
    </row>
    <row r="3" spans="1:14" ht="12" customHeight="1">
      <c r="A3" s="82"/>
      <c r="B3" s="250" t="s">
        <v>29</v>
      </c>
      <c r="C3" s="251"/>
      <c r="D3" s="251"/>
      <c r="E3" s="251"/>
      <c r="F3" s="251"/>
      <c r="G3" s="251"/>
      <c r="H3" s="251"/>
      <c r="I3" s="251"/>
      <c r="J3" s="251"/>
      <c r="K3" s="251"/>
      <c r="L3" s="251"/>
      <c r="M3" s="251"/>
      <c r="N3" s="252"/>
    </row>
    <row r="4" spans="1:14" ht="12" customHeight="1">
      <c r="A4" s="82"/>
      <c r="B4" s="59" t="s">
        <v>238</v>
      </c>
      <c r="C4" s="83" t="s">
        <v>239</v>
      </c>
      <c r="D4" s="60">
        <v>0.25</v>
      </c>
      <c r="E4" s="60">
        <v>0.27</v>
      </c>
      <c r="F4" s="60">
        <v>0.25</v>
      </c>
      <c r="G4" s="60">
        <v>0.26</v>
      </c>
      <c r="H4" s="60">
        <v>0.26</v>
      </c>
      <c r="I4" s="60">
        <v>0.26</v>
      </c>
      <c r="J4" s="60">
        <v>0.26</v>
      </c>
      <c r="K4" s="84">
        <v>0</v>
      </c>
      <c r="L4" s="85">
        <v>10</v>
      </c>
      <c r="M4" s="62">
        <v>10000000</v>
      </c>
      <c r="N4" s="62">
        <v>2597500</v>
      </c>
    </row>
    <row r="5" spans="1:14" ht="12" customHeight="1">
      <c r="A5" s="82"/>
      <c r="B5" s="59" t="s">
        <v>306</v>
      </c>
      <c r="C5" s="83" t="s">
        <v>307</v>
      </c>
      <c r="D5" s="60">
        <v>3.54</v>
      </c>
      <c r="E5" s="60">
        <v>3.54</v>
      </c>
      <c r="F5" s="60">
        <v>3.5</v>
      </c>
      <c r="G5" s="60">
        <v>3.52</v>
      </c>
      <c r="H5" s="60">
        <v>3.56</v>
      </c>
      <c r="I5" s="60">
        <v>3.52</v>
      </c>
      <c r="J5" s="60">
        <v>3.54</v>
      </c>
      <c r="K5" s="84">
        <v>-0.56000000000000005</v>
      </c>
      <c r="L5" s="85">
        <v>118</v>
      </c>
      <c r="M5" s="62">
        <v>29096102</v>
      </c>
      <c r="N5" s="62">
        <v>102280375.08</v>
      </c>
    </row>
    <row r="6" spans="1:14" ht="12" customHeight="1">
      <c r="A6" s="82"/>
      <c r="B6" s="59" t="s">
        <v>174</v>
      </c>
      <c r="C6" s="83" t="s">
        <v>175</v>
      </c>
      <c r="D6" s="60">
        <v>0.71</v>
      </c>
      <c r="E6" s="60">
        <v>0.71</v>
      </c>
      <c r="F6" s="60">
        <v>0.69</v>
      </c>
      <c r="G6" s="60">
        <v>0.7</v>
      </c>
      <c r="H6" s="60">
        <v>0.71</v>
      </c>
      <c r="I6" s="60">
        <v>0.7</v>
      </c>
      <c r="J6" s="60">
        <v>0.71</v>
      </c>
      <c r="K6" s="84">
        <v>-1.41</v>
      </c>
      <c r="L6" s="85">
        <v>19</v>
      </c>
      <c r="M6" s="62">
        <v>17135101</v>
      </c>
      <c r="N6" s="62">
        <v>11938919.710000001</v>
      </c>
    </row>
    <row r="7" spans="1:14" ht="12" customHeight="1">
      <c r="A7" s="82"/>
      <c r="B7" s="59" t="s">
        <v>236</v>
      </c>
      <c r="C7" s="83" t="s">
        <v>237</v>
      </c>
      <c r="D7" s="60">
        <v>0.25</v>
      </c>
      <c r="E7" s="60">
        <v>0.25</v>
      </c>
      <c r="F7" s="60">
        <v>0.25</v>
      </c>
      <c r="G7" s="60">
        <v>0.25</v>
      </c>
      <c r="H7" s="60">
        <v>0.25</v>
      </c>
      <c r="I7" s="60">
        <v>0.25</v>
      </c>
      <c r="J7" s="60">
        <v>0.25</v>
      </c>
      <c r="K7" s="84">
        <v>0</v>
      </c>
      <c r="L7" s="85">
        <v>8</v>
      </c>
      <c r="M7" s="62">
        <v>7770982</v>
      </c>
      <c r="N7" s="62">
        <v>1942745.5</v>
      </c>
    </row>
    <row r="8" spans="1:14" ht="12" customHeight="1">
      <c r="A8" s="82"/>
      <c r="B8" s="59" t="s">
        <v>272</v>
      </c>
      <c r="C8" s="83" t="s">
        <v>273</v>
      </c>
      <c r="D8" s="60">
        <v>0.27</v>
      </c>
      <c r="E8" s="60">
        <v>0.28999999999999998</v>
      </c>
      <c r="F8" s="60">
        <v>0.27</v>
      </c>
      <c r="G8" s="60">
        <v>0.28000000000000003</v>
      </c>
      <c r="H8" s="60">
        <v>0.27</v>
      </c>
      <c r="I8" s="60">
        <v>0.28999999999999998</v>
      </c>
      <c r="J8" s="60">
        <v>0.27</v>
      </c>
      <c r="K8" s="84">
        <v>7.41</v>
      </c>
      <c r="L8" s="85">
        <v>69</v>
      </c>
      <c r="M8" s="62">
        <v>181029167</v>
      </c>
      <c r="N8" s="62">
        <v>50758300</v>
      </c>
    </row>
    <row r="9" spans="1:14" ht="12" customHeight="1">
      <c r="A9" s="82"/>
      <c r="B9" s="59" t="s">
        <v>165</v>
      </c>
      <c r="C9" s="83" t="s">
        <v>164</v>
      </c>
      <c r="D9" s="60">
        <v>1</v>
      </c>
      <c r="E9" s="60">
        <v>1</v>
      </c>
      <c r="F9" s="60">
        <v>1</v>
      </c>
      <c r="G9" s="60">
        <v>1</v>
      </c>
      <c r="H9" s="60">
        <v>0.99</v>
      </c>
      <c r="I9" s="60">
        <v>1</v>
      </c>
      <c r="J9" s="60">
        <v>0.99</v>
      </c>
      <c r="K9" s="84">
        <v>1.01</v>
      </c>
      <c r="L9" s="85">
        <v>4</v>
      </c>
      <c r="M9" s="62">
        <v>2555964</v>
      </c>
      <c r="N9" s="62">
        <v>2555964</v>
      </c>
    </row>
    <row r="10" spans="1:14" ht="12" customHeight="1">
      <c r="A10" s="82"/>
      <c r="B10" s="59" t="s">
        <v>230</v>
      </c>
      <c r="C10" s="83" t="s">
        <v>231</v>
      </c>
      <c r="D10" s="60">
        <v>0.06</v>
      </c>
      <c r="E10" s="60">
        <v>7.0000000000000007E-2</v>
      </c>
      <c r="F10" s="60">
        <v>0.06</v>
      </c>
      <c r="G10" s="60">
        <v>0.06</v>
      </c>
      <c r="H10" s="60">
        <v>0.06</v>
      </c>
      <c r="I10" s="60">
        <v>0.06</v>
      </c>
      <c r="J10" s="60">
        <v>7.0000000000000007E-2</v>
      </c>
      <c r="K10" s="84">
        <v>-14.29</v>
      </c>
      <c r="L10" s="85">
        <v>5</v>
      </c>
      <c r="M10" s="62">
        <v>3001000</v>
      </c>
      <c r="N10" s="62">
        <v>180070</v>
      </c>
    </row>
    <row r="11" spans="1:14" ht="12" customHeight="1">
      <c r="A11" s="82"/>
      <c r="B11" s="59" t="s">
        <v>205</v>
      </c>
      <c r="C11" s="83" t="s">
        <v>206</v>
      </c>
      <c r="D11" s="60">
        <v>1.05</v>
      </c>
      <c r="E11" s="60">
        <v>1.05</v>
      </c>
      <c r="F11" s="60">
        <v>1.05</v>
      </c>
      <c r="G11" s="60">
        <v>1.05</v>
      </c>
      <c r="H11" s="60">
        <v>1.05</v>
      </c>
      <c r="I11" s="60">
        <v>1.05</v>
      </c>
      <c r="J11" s="60">
        <v>1.05</v>
      </c>
      <c r="K11" s="84">
        <v>0</v>
      </c>
      <c r="L11" s="85">
        <v>2</v>
      </c>
      <c r="M11" s="62">
        <v>9000</v>
      </c>
      <c r="N11" s="62">
        <v>9450</v>
      </c>
    </row>
    <row r="12" spans="1:14" ht="12" customHeight="1">
      <c r="A12" s="82"/>
      <c r="B12" s="59" t="s">
        <v>104</v>
      </c>
      <c r="C12" s="83" t="s">
        <v>103</v>
      </c>
      <c r="D12" s="60">
        <v>2.0299999999999998</v>
      </c>
      <c r="E12" s="60">
        <v>2.0299999999999998</v>
      </c>
      <c r="F12" s="60">
        <v>2.02</v>
      </c>
      <c r="G12" s="60">
        <v>2.0299999999999998</v>
      </c>
      <c r="H12" s="60">
        <v>2.0299999999999998</v>
      </c>
      <c r="I12" s="60">
        <v>2.0299999999999998</v>
      </c>
      <c r="J12" s="60">
        <v>2.0299999999999998</v>
      </c>
      <c r="K12" s="84">
        <v>0</v>
      </c>
      <c r="L12" s="85">
        <v>58</v>
      </c>
      <c r="M12" s="62">
        <v>72104000</v>
      </c>
      <c r="N12" s="62">
        <v>146341120</v>
      </c>
    </row>
    <row r="13" spans="1:14" ht="12" customHeight="1">
      <c r="A13" s="82"/>
      <c r="B13" s="59" t="s">
        <v>117</v>
      </c>
      <c r="C13" s="83" t="s">
        <v>118</v>
      </c>
      <c r="D13" s="60">
        <v>4.4800000000000004</v>
      </c>
      <c r="E13" s="60">
        <v>4.5199999999999996</v>
      </c>
      <c r="F13" s="60">
        <v>4.4800000000000004</v>
      </c>
      <c r="G13" s="60">
        <v>4.5</v>
      </c>
      <c r="H13" s="60">
        <v>4.46</v>
      </c>
      <c r="I13" s="60">
        <v>4.5199999999999996</v>
      </c>
      <c r="J13" s="60">
        <v>4.5</v>
      </c>
      <c r="K13" s="84">
        <v>0.44</v>
      </c>
      <c r="L13" s="85">
        <v>14</v>
      </c>
      <c r="M13" s="62">
        <v>1601111</v>
      </c>
      <c r="N13" s="62">
        <v>7201999.5</v>
      </c>
    </row>
    <row r="14" spans="1:14" ht="12" customHeight="1">
      <c r="A14" s="82"/>
      <c r="B14" s="59" t="s">
        <v>207</v>
      </c>
      <c r="C14" s="83" t="s">
        <v>208</v>
      </c>
      <c r="D14" s="60">
        <v>0.72</v>
      </c>
      <c r="E14" s="60">
        <v>0.72</v>
      </c>
      <c r="F14" s="60">
        <v>0.72</v>
      </c>
      <c r="G14" s="60">
        <v>0.72</v>
      </c>
      <c r="H14" s="60">
        <v>0.72</v>
      </c>
      <c r="I14" s="60">
        <v>0.72</v>
      </c>
      <c r="J14" s="60">
        <v>0.72</v>
      </c>
      <c r="K14" s="84">
        <v>0</v>
      </c>
      <c r="L14" s="85">
        <v>1</v>
      </c>
      <c r="M14" s="62">
        <v>200</v>
      </c>
      <c r="N14" s="62">
        <v>144</v>
      </c>
    </row>
    <row r="15" spans="1:14" ht="12" customHeight="1">
      <c r="A15" s="82"/>
      <c r="B15" s="253" t="s">
        <v>113</v>
      </c>
      <c r="C15" s="254"/>
      <c r="D15" s="255"/>
      <c r="E15" s="256"/>
      <c r="F15" s="256"/>
      <c r="G15" s="256"/>
      <c r="H15" s="256"/>
      <c r="I15" s="256"/>
      <c r="J15" s="256"/>
      <c r="K15" s="257"/>
      <c r="L15" s="86">
        <f>SUM(L4:L14)</f>
        <v>308</v>
      </c>
      <c r="M15" s="86">
        <f>SUM(M4:M14)</f>
        <v>324302627</v>
      </c>
      <c r="N15" s="87">
        <f>SUM(N4:N14)</f>
        <v>325806587.78999996</v>
      </c>
    </row>
    <row r="16" spans="1:14" ht="12" customHeight="1">
      <c r="A16" s="82"/>
      <c r="B16" s="258" t="s">
        <v>30</v>
      </c>
      <c r="C16" s="259"/>
      <c r="D16" s="259"/>
      <c r="E16" s="259"/>
      <c r="F16" s="259"/>
      <c r="G16" s="259"/>
      <c r="H16" s="259"/>
      <c r="I16" s="259"/>
      <c r="J16" s="259"/>
      <c r="K16" s="259"/>
      <c r="L16" s="259"/>
      <c r="M16" s="259"/>
      <c r="N16" s="260"/>
    </row>
    <row r="17" spans="2:14" s="82" customFormat="1" ht="12" customHeight="1">
      <c r="B17" s="59" t="s">
        <v>168</v>
      </c>
      <c r="C17" s="83" t="s">
        <v>169</v>
      </c>
      <c r="D17" s="89">
        <v>12.9</v>
      </c>
      <c r="E17" s="89">
        <v>12.9</v>
      </c>
      <c r="F17" s="89">
        <v>12.86</v>
      </c>
      <c r="G17" s="89">
        <v>12.88</v>
      </c>
      <c r="H17" s="89">
        <v>12.96</v>
      </c>
      <c r="I17" s="89">
        <v>12.9</v>
      </c>
      <c r="J17" s="89">
        <v>12.9</v>
      </c>
      <c r="K17" s="84">
        <v>0</v>
      </c>
      <c r="L17" s="90">
        <v>69</v>
      </c>
      <c r="M17" s="87">
        <v>7171356</v>
      </c>
      <c r="N17" s="87">
        <v>92401742.400000006</v>
      </c>
    </row>
    <row r="18" spans="2:14" s="82" customFormat="1" ht="12" customHeight="1">
      <c r="B18" s="59" t="s">
        <v>250</v>
      </c>
      <c r="C18" s="83" t="s">
        <v>251</v>
      </c>
      <c r="D18" s="89">
        <v>2.62</v>
      </c>
      <c r="E18" s="89">
        <v>2.65</v>
      </c>
      <c r="F18" s="89">
        <v>2.62</v>
      </c>
      <c r="G18" s="89">
        <v>2.63</v>
      </c>
      <c r="H18" s="89">
        <v>2.63</v>
      </c>
      <c r="I18" s="89">
        <v>2.65</v>
      </c>
      <c r="J18" s="89">
        <v>2.62</v>
      </c>
      <c r="K18" s="84">
        <v>1.1499999999999999</v>
      </c>
      <c r="L18" s="90">
        <v>10</v>
      </c>
      <c r="M18" s="87">
        <v>388034</v>
      </c>
      <c r="N18" s="87">
        <v>1019649.08</v>
      </c>
    </row>
    <row r="19" spans="2:14" s="82" customFormat="1" ht="12" customHeight="1">
      <c r="B19" s="243" t="s">
        <v>176</v>
      </c>
      <c r="C19" s="244"/>
      <c r="D19" s="255"/>
      <c r="E19" s="256"/>
      <c r="F19" s="256"/>
      <c r="G19" s="256"/>
      <c r="H19" s="256"/>
      <c r="I19" s="256"/>
      <c r="J19" s="256"/>
      <c r="K19" s="257"/>
      <c r="L19" s="88">
        <f>SUM(L17:L18)</f>
        <v>79</v>
      </c>
      <c r="M19" s="86">
        <f>SUM(M17:M18)</f>
        <v>7559390</v>
      </c>
      <c r="N19" s="62">
        <f>SUM(N17:N18)</f>
        <v>93421391.480000004</v>
      </c>
    </row>
    <row r="20" spans="2:14" s="82" customFormat="1" ht="12" customHeight="1">
      <c r="B20" s="258" t="s">
        <v>123</v>
      </c>
      <c r="C20" s="259"/>
      <c r="D20" s="259"/>
      <c r="E20" s="259"/>
      <c r="F20" s="259"/>
      <c r="G20" s="259"/>
      <c r="H20" s="259"/>
      <c r="I20" s="259"/>
      <c r="J20" s="259"/>
      <c r="K20" s="259"/>
      <c r="L20" s="259"/>
      <c r="M20" s="259"/>
      <c r="N20" s="260"/>
    </row>
    <row r="21" spans="2:14" s="82" customFormat="1" ht="12" customHeight="1">
      <c r="B21" s="59" t="s">
        <v>288</v>
      </c>
      <c r="C21" s="83" t="s">
        <v>289</v>
      </c>
      <c r="D21" s="89">
        <v>0.85</v>
      </c>
      <c r="E21" s="89">
        <v>0.94</v>
      </c>
      <c r="F21" s="89">
        <v>0.85</v>
      </c>
      <c r="G21" s="89">
        <v>0.85</v>
      </c>
      <c r="H21" s="89">
        <v>0.88</v>
      </c>
      <c r="I21" s="89">
        <v>0.94</v>
      </c>
      <c r="J21" s="89">
        <v>1</v>
      </c>
      <c r="K21" s="84">
        <v>-6</v>
      </c>
      <c r="L21" s="90">
        <v>15</v>
      </c>
      <c r="M21" s="87">
        <v>1786392</v>
      </c>
      <c r="N21" s="87">
        <v>1519997.12</v>
      </c>
    </row>
    <row r="22" spans="2:14" s="82" customFormat="1" ht="12" customHeight="1">
      <c r="B22" s="122" t="s">
        <v>315</v>
      </c>
      <c r="C22" s="123" t="s">
        <v>316</v>
      </c>
      <c r="D22" s="89">
        <v>0.6</v>
      </c>
      <c r="E22" s="89">
        <v>0.6</v>
      </c>
      <c r="F22" s="89">
        <v>0.6</v>
      </c>
      <c r="G22" s="89">
        <v>0.6</v>
      </c>
      <c r="H22" s="120">
        <v>0.6</v>
      </c>
      <c r="I22" s="89">
        <v>0.6</v>
      </c>
      <c r="J22" s="89">
        <v>0.6</v>
      </c>
      <c r="K22" s="84">
        <v>0</v>
      </c>
      <c r="L22" s="90">
        <v>4</v>
      </c>
      <c r="M22" s="87">
        <v>113259</v>
      </c>
      <c r="N22" s="87">
        <v>67955.399999999994</v>
      </c>
    </row>
    <row r="23" spans="2:14" s="82" customFormat="1" ht="12" customHeight="1">
      <c r="B23" s="243" t="s">
        <v>317</v>
      </c>
      <c r="C23" s="244"/>
      <c r="D23" s="255"/>
      <c r="E23" s="256"/>
      <c r="F23" s="256"/>
      <c r="G23" s="256"/>
      <c r="H23" s="256"/>
      <c r="I23" s="256"/>
      <c r="J23" s="256"/>
      <c r="K23" s="257"/>
      <c r="L23" s="88">
        <f>SUM(L21:L22)</f>
        <v>19</v>
      </c>
      <c r="M23" s="86">
        <f>SUM(M21:M22)</f>
        <v>1899651</v>
      </c>
      <c r="N23" s="62">
        <f>SUM(N21:N22)</f>
        <v>1587952.52</v>
      </c>
    </row>
    <row r="24" spans="2:14" s="82" customFormat="1" ht="12" customHeight="1">
      <c r="B24" s="229" t="s">
        <v>105</v>
      </c>
      <c r="C24" s="230"/>
      <c r="D24" s="230"/>
      <c r="E24" s="230"/>
      <c r="F24" s="230"/>
      <c r="G24" s="230"/>
      <c r="H24" s="230"/>
      <c r="I24" s="230"/>
      <c r="J24" s="230"/>
      <c r="K24" s="230"/>
      <c r="L24" s="230"/>
      <c r="M24" s="230"/>
      <c r="N24" s="231"/>
    </row>
    <row r="25" spans="2:14" s="82" customFormat="1" ht="12" customHeight="1">
      <c r="B25" s="59" t="s">
        <v>213</v>
      </c>
      <c r="C25" s="83" t="s">
        <v>214</v>
      </c>
      <c r="D25" s="89">
        <v>29.45</v>
      </c>
      <c r="E25" s="89">
        <v>29.7</v>
      </c>
      <c r="F25" s="89">
        <v>29.05</v>
      </c>
      <c r="G25" s="89">
        <v>29.41</v>
      </c>
      <c r="H25" s="89">
        <v>29.68</v>
      </c>
      <c r="I25" s="89">
        <v>29.5</v>
      </c>
      <c r="J25" s="89">
        <v>29.45</v>
      </c>
      <c r="K25" s="84">
        <v>0.17</v>
      </c>
      <c r="L25" s="90">
        <v>18</v>
      </c>
      <c r="M25" s="87">
        <v>465500</v>
      </c>
      <c r="N25" s="87">
        <v>13691519.6</v>
      </c>
    </row>
    <row r="26" spans="2:14" s="82" customFormat="1" ht="12" customHeight="1">
      <c r="B26" s="59" t="s">
        <v>224</v>
      </c>
      <c r="C26" s="83" t="s">
        <v>225</v>
      </c>
      <c r="D26" s="89">
        <v>3.2</v>
      </c>
      <c r="E26" s="89">
        <v>3.59</v>
      </c>
      <c r="F26" s="89">
        <v>3.2</v>
      </c>
      <c r="G26" s="89">
        <v>3.42</v>
      </c>
      <c r="H26" s="89">
        <v>3.2</v>
      </c>
      <c r="I26" s="89">
        <v>3.52</v>
      </c>
      <c r="J26" s="89">
        <v>3.17</v>
      </c>
      <c r="K26" s="84">
        <v>11.04</v>
      </c>
      <c r="L26" s="90">
        <v>144</v>
      </c>
      <c r="M26" s="87">
        <v>38927470</v>
      </c>
      <c r="N26" s="87">
        <v>133027251.84</v>
      </c>
    </row>
    <row r="27" spans="2:14" s="82" customFormat="1" ht="12" customHeight="1">
      <c r="B27" s="243" t="s">
        <v>114</v>
      </c>
      <c r="C27" s="244"/>
      <c r="D27" s="223"/>
      <c r="E27" s="224"/>
      <c r="F27" s="224"/>
      <c r="G27" s="224"/>
      <c r="H27" s="224"/>
      <c r="I27" s="224"/>
      <c r="J27" s="224"/>
      <c r="K27" s="225"/>
      <c r="L27" s="91">
        <f>SUM(L25:L26)</f>
        <v>162</v>
      </c>
      <c r="M27" s="91">
        <f>SUM(M25:M26)</f>
        <v>39392970</v>
      </c>
      <c r="N27" s="91">
        <f>SUM(N25:N26)</f>
        <v>146718771.44</v>
      </c>
    </row>
    <row r="28" spans="2:14" s="82" customFormat="1" ht="12" customHeight="1">
      <c r="B28" s="229" t="s">
        <v>106</v>
      </c>
      <c r="C28" s="230"/>
      <c r="D28" s="230"/>
      <c r="E28" s="230"/>
      <c r="F28" s="230"/>
      <c r="G28" s="230"/>
      <c r="H28" s="230"/>
      <c r="I28" s="230"/>
      <c r="J28" s="230"/>
      <c r="K28" s="230"/>
      <c r="L28" s="230"/>
      <c r="M28" s="230"/>
      <c r="N28" s="231"/>
    </row>
    <row r="29" spans="2:14" s="82" customFormat="1" ht="12" customHeight="1">
      <c r="B29" s="59" t="s">
        <v>190</v>
      </c>
      <c r="C29" s="83" t="s">
        <v>191</v>
      </c>
      <c r="D29" s="89">
        <v>4.9800000000000004</v>
      </c>
      <c r="E29" s="89">
        <v>5</v>
      </c>
      <c r="F29" s="89">
        <v>4.91</v>
      </c>
      <c r="G29" s="89">
        <v>4.9400000000000004</v>
      </c>
      <c r="H29" s="89">
        <v>4.99</v>
      </c>
      <c r="I29" s="89">
        <v>5</v>
      </c>
      <c r="J29" s="89">
        <v>4.97</v>
      </c>
      <c r="K29" s="84">
        <v>0.6</v>
      </c>
      <c r="L29" s="90">
        <v>109</v>
      </c>
      <c r="M29" s="87">
        <v>26229795</v>
      </c>
      <c r="N29" s="87">
        <v>129587101.73</v>
      </c>
    </row>
    <row r="30" spans="2:14" s="82" customFormat="1" ht="12" customHeight="1">
      <c r="B30" s="59" t="s">
        <v>128</v>
      </c>
      <c r="C30" s="83" t="s">
        <v>129</v>
      </c>
      <c r="D30" s="89">
        <v>1.6</v>
      </c>
      <c r="E30" s="89">
        <v>1.71</v>
      </c>
      <c r="F30" s="89">
        <v>1.6</v>
      </c>
      <c r="G30" s="89">
        <v>1.69</v>
      </c>
      <c r="H30" s="89">
        <v>1.49</v>
      </c>
      <c r="I30" s="89">
        <v>1.71</v>
      </c>
      <c r="J30" s="89">
        <v>1.49</v>
      </c>
      <c r="K30" s="84">
        <v>14.77</v>
      </c>
      <c r="L30" s="90">
        <v>9</v>
      </c>
      <c r="M30" s="87">
        <v>795685</v>
      </c>
      <c r="N30" s="87">
        <v>1342890.96</v>
      </c>
    </row>
    <row r="31" spans="2:14" s="82" customFormat="1" ht="12" customHeight="1">
      <c r="B31" s="59" t="s">
        <v>246</v>
      </c>
      <c r="C31" s="83" t="s">
        <v>247</v>
      </c>
      <c r="D31" s="89">
        <v>2.9</v>
      </c>
      <c r="E31" s="89">
        <v>2.9</v>
      </c>
      <c r="F31" s="89">
        <v>2.9</v>
      </c>
      <c r="G31" s="89">
        <v>2.9</v>
      </c>
      <c r="H31" s="89">
        <v>2.67</v>
      </c>
      <c r="I31" s="89">
        <v>2.9</v>
      </c>
      <c r="J31" s="89">
        <v>2.67</v>
      </c>
      <c r="K31" s="84">
        <v>8.61</v>
      </c>
      <c r="L31" s="90">
        <v>1</v>
      </c>
      <c r="M31" s="87">
        <v>5000</v>
      </c>
      <c r="N31" s="87">
        <v>14500</v>
      </c>
    </row>
    <row r="32" spans="2:14" s="82" customFormat="1" ht="12" customHeight="1">
      <c r="B32" s="59" t="s">
        <v>126</v>
      </c>
      <c r="C32" s="83" t="s">
        <v>127</v>
      </c>
      <c r="D32" s="89">
        <v>4.2</v>
      </c>
      <c r="E32" s="89">
        <v>4.2</v>
      </c>
      <c r="F32" s="89">
        <v>4.2</v>
      </c>
      <c r="G32" s="89">
        <v>4.2</v>
      </c>
      <c r="H32" s="89">
        <v>4.2</v>
      </c>
      <c r="I32" s="89">
        <v>4.2</v>
      </c>
      <c r="J32" s="89">
        <v>4.2</v>
      </c>
      <c r="K32" s="84">
        <v>0</v>
      </c>
      <c r="L32" s="90">
        <v>1</v>
      </c>
      <c r="M32" s="87">
        <v>7000</v>
      </c>
      <c r="N32" s="87">
        <v>29400</v>
      </c>
    </row>
    <row r="33" spans="1:14" ht="12" customHeight="1">
      <c r="A33" s="82"/>
      <c r="B33" s="59" t="s">
        <v>278</v>
      </c>
      <c r="C33" s="83" t="s">
        <v>279</v>
      </c>
      <c r="D33" s="89">
        <v>1.2</v>
      </c>
      <c r="E33" s="89">
        <v>1.2</v>
      </c>
      <c r="F33" s="89">
        <v>1.1499999999999999</v>
      </c>
      <c r="G33" s="89">
        <v>1.17</v>
      </c>
      <c r="H33" s="89">
        <v>1.22</v>
      </c>
      <c r="I33" s="89">
        <v>1.19</v>
      </c>
      <c r="J33" s="89">
        <v>1.21</v>
      </c>
      <c r="K33" s="84">
        <v>-1.65</v>
      </c>
      <c r="L33" s="90">
        <v>27</v>
      </c>
      <c r="M33" s="87">
        <v>2600373</v>
      </c>
      <c r="N33" s="87">
        <v>3048188.53</v>
      </c>
    </row>
    <row r="34" spans="1:14" ht="12" customHeight="1">
      <c r="A34" s="82"/>
      <c r="B34" s="59" t="s">
        <v>197</v>
      </c>
      <c r="C34" s="83" t="s">
        <v>196</v>
      </c>
      <c r="D34" s="89">
        <v>2.44</v>
      </c>
      <c r="E34" s="89">
        <v>2.44</v>
      </c>
      <c r="F34" s="89">
        <v>2.4</v>
      </c>
      <c r="G34" s="89">
        <v>2.41</v>
      </c>
      <c r="H34" s="89">
        <v>2.44</v>
      </c>
      <c r="I34" s="89">
        <v>2.4300000000000002</v>
      </c>
      <c r="J34" s="89">
        <v>2.44</v>
      </c>
      <c r="K34" s="84">
        <v>-0.41</v>
      </c>
      <c r="L34" s="90">
        <v>29</v>
      </c>
      <c r="M34" s="87">
        <v>2132356</v>
      </c>
      <c r="N34" s="87">
        <v>5135557.72</v>
      </c>
    </row>
    <row r="35" spans="1:14" ht="12" customHeight="1">
      <c r="A35" s="82"/>
      <c r="B35" s="59" t="s">
        <v>276</v>
      </c>
      <c r="C35" s="83" t="s">
        <v>277</v>
      </c>
      <c r="D35" s="89">
        <v>6</v>
      </c>
      <c r="E35" s="89">
        <v>6</v>
      </c>
      <c r="F35" s="89">
        <v>5.95</v>
      </c>
      <c r="G35" s="89">
        <v>5.98</v>
      </c>
      <c r="H35" s="89">
        <v>6</v>
      </c>
      <c r="I35" s="89">
        <v>6</v>
      </c>
      <c r="J35" s="89">
        <v>6</v>
      </c>
      <c r="K35" s="84">
        <v>0</v>
      </c>
      <c r="L35" s="90">
        <v>15</v>
      </c>
      <c r="M35" s="87">
        <v>920000</v>
      </c>
      <c r="N35" s="87">
        <v>5504212.7000000002</v>
      </c>
    </row>
    <row r="36" spans="1:14" ht="12" customHeight="1">
      <c r="A36" s="82"/>
      <c r="B36" s="245" t="s">
        <v>115</v>
      </c>
      <c r="C36" s="246"/>
      <c r="D36" s="223"/>
      <c r="E36" s="224"/>
      <c r="F36" s="224"/>
      <c r="G36" s="224"/>
      <c r="H36" s="224"/>
      <c r="I36" s="224"/>
      <c r="J36" s="224"/>
      <c r="K36" s="225"/>
      <c r="L36" s="91">
        <f>SUM(L29:L35)</f>
        <v>191</v>
      </c>
      <c r="M36" s="91">
        <f>SUM(M29:M35)</f>
        <v>32690209</v>
      </c>
      <c r="N36" s="91">
        <f>SUM(N29:N35)</f>
        <v>144661851.63999999</v>
      </c>
    </row>
    <row r="37" spans="1:14" ht="12" customHeight="1">
      <c r="A37" s="82"/>
      <c r="B37" s="229" t="s">
        <v>31</v>
      </c>
      <c r="C37" s="230"/>
      <c r="D37" s="230"/>
      <c r="E37" s="230"/>
      <c r="F37" s="230"/>
      <c r="G37" s="230"/>
      <c r="H37" s="230"/>
      <c r="I37" s="230"/>
      <c r="J37" s="230"/>
      <c r="K37" s="230"/>
      <c r="L37" s="230"/>
      <c r="M37" s="230"/>
      <c r="N37" s="231"/>
    </row>
    <row r="38" spans="1:14" ht="12" customHeight="1">
      <c r="A38" s="82"/>
      <c r="B38" s="59" t="s">
        <v>161</v>
      </c>
      <c r="C38" s="83" t="s">
        <v>160</v>
      </c>
      <c r="D38" s="89">
        <v>37</v>
      </c>
      <c r="E38" s="89">
        <v>37</v>
      </c>
      <c r="F38" s="89">
        <v>37</v>
      </c>
      <c r="G38" s="89">
        <v>37</v>
      </c>
      <c r="H38" s="89">
        <v>37.26</v>
      </c>
      <c r="I38" s="89">
        <v>37</v>
      </c>
      <c r="J38" s="89">
        <v>37</v>
      </c>
      <c r="K38" s="84">
        <v>0</v>
      </c>
      <c r="L38" s="90">
        <v>4</v>
      </c>
      <c r="M38" s="87">
        <v>1110</v>
      </c>
      <c r="N38" s="87">
        <v>41070</v>
      </c>
    </row>
    <row r="39" spans="1:14" ht="12" customHeight="1">
      <c r="A39" s="82"/>
      <c r="B39" s="221" t="s">
        <v>119</v>
      </c>
      <c r="C39" s="222"/>
      <c r="D39" s="223"/>
      <c r="E39" s="224"/>
      <c r="F39" s="224"/>
      <c r="G39" s="224"/>
      <c r="H39" s="224"/>
      <c r="I39" s="224"/>
      <c r="J39" s="224"/>
      <c r="K39" s="225"/>
      <c r="L39" s="90">
        <f>SUM(L38)</f>
        <v>4</v>
      </c>
      <c r="M39" s="87">
        <f>SUM(M38)</f>
        <v>1110</v>
      </c>
      <c r="N39" s="87">
        <f>SUM(N38)</f>
        <v>41070</v>
      </c>
    </row>
    <row r="40" spans="1:14" ht="12" customHeight="1">
      <c r="A40" s="82"/>
      <c r="B40" s="235" t="s">
        <v>107</v>
      </c>
      <c r="C40" s="236"/>
      <c r="D40" s="236"/>
      <c r="E40" s="236"/>
      <c r="F40" s="236"/>
      <c r="G40" s="236"/>
      <c r="H40" s="236"/>
      <c r="I40" s="236"/>
      <c r="J40" s="236"/>
      <c r="K40" s="236"/>
      <c r="L40" s="236"/>
      <c r="M40" s="236"/>
      <c r="N40" s="237"/>
    </row>
    <row r="41" spans="1:14" ht="12" customHeight="1">
      <c r="A41" s="82"/>
      <c r="B41" s="59" t="s">
        <v>304</v>
      </c>
      <c r="C41" s="83" t="s">
        <v>305</v>
      </c>
      <c r="D41" s="89">
        <v>3.62</v>
      </c>
      <c r="E41" s="89">
        <v>4.16</v>
      </c>
      <c r="F41" s="89">
        <v>3.62</v>
      </c>
      <c r="G41" s="89">
        <v>4.1399999999999997</v>
      </c>
      <c r="H41" s="89">
        <v>3.55</v>
      </c>
      <c r="I41" s="89">
        <v>4.16</v>
      </c>
      <c r="J41" s="89">
        <v>3.62</v>
      </c>
      <c r="K41" s="84">
        <v>14.917127071823199</v>
      </c>
      <c r="L41" s="90">
        <v>14</v>
      </c>
      <c r="M41" s="87">
        <v>292494</v>
      </c>
      <c r="N41" s="87">
        <v>1212070.2</v>
      </c>
    </row>
    <row r="42" spans="1:14" ht="12" customHeight="1">
      <c r="A42" s="82"/>
      <c r="B42" s="221" t="s">
        <v>116</v>
      </c>
      <c r="C42" s="222"/>
      <c r="D42" s="238"/>
      <c r="E42" s="239"/>
      <c r="F42" s="239"/>
      <c r="G42" s="239"/>
      <c r="H42" s="239"/>
      <c r="I42" s="239"/>
      <c r="J42" s="239"/>
      <c r="K42" s="240"/>
      <c r="L42" s="91">
        <f>SUM(L41)</f>
        <v>14</v>
      </c>
      <c r="M42" s="91">
        <f>SUM(M41)</f>
        <v>292494</v>
      </c>
      <c r="N42" s="91">
        <f>SUM(N41)</f>
        <v>1212070.2</v>
      </c>
    </row>
    <row r="43" spans="1:14" s="76" customFormat="1" ht="16.5" customHeight="1">
      <c r="B43" s="92" t="s">
        <v>32</v>
      </c>
      <c r="C43" s="226"/>
      <c r="D43" s="227"/>
      <c r="E43" s="227"/>
      <c r="F43" s="227"/>
      <c r="G43" s="227"/>
      <c r="H43" s="227"/>
      <c r="I43" s="227"/>
      <c r="J43" s="227"/>
      <c r="K43" s="228"/>
      <c r="L43" s="93">
        <f>L42+L39+L36+L27+L23+L19+L15</f>
        <v>777</v>
      </c>
      <c r="M43" s="93">
        <f t="shared" ref="M43:N43" si="0">M42+M39+M36+M27+M23+M19+M15</f>
        <v>406138451</v>
      </c>
      <c r="N43" s="93">
        <f t="shared" si="0"/>
        <v>713449695.06999993</v>
      </c>
    </row>
    <row r="44" spans="1:14" s="76" customFormat="1" ht="27.75" customHeight="1">
      <c r="A44" s="75"/>
      <c r="B44" s="232" t="s">
        <v>312</v>
      </c>
      <c r="C44" s="233"/>
      <c r="D44" s="233"/>
      <c r="E44" s="233"/>
      <c r="F44" s="233"/>
      <c r="G44" s="233"/>
      <c r="H44" s="233"/>
      <c r="I44" s="233"/>
      <c r="J44" s="233"/>
      <c r="K44" s="233"/>
      <c r="L44" s="233"/>
      <c r="M44" s="233"/>
      <c r="N44" s="234"/>
    </row>
    <row r="45" spans="1:14" s="76" customFormat="1" ht="48.75" customHeight="1">
      <c r="B45" s="77" t="s">
        <v>15</v>
      </c>
      <c r="C45" s="78" t="s">
        <v>20</v>
      </c>
      <c r="D45" s="78" t="s">
        <v>21</v>
      </c>
      <c r="E45" s="78" t="s">
        <v>22</v>
      </c>
      <c r="F45" s="78" t="s">
        <v>23</v>
      </c>
      <c r="G45" s="78" t="s">
        <v>24</v>
      </c>
      <c r="H45" s="78" t="s">
        <v>25</v>
      </c>
      <c r="I45" s="78" t="s">
        <v>19</v>
      </c>
      <c r="J45" s="78" t="s">
        <v>26</v>
      </c>
      <c r="K45" s="79" t="s">
        <v>27</v>
      </c>
      <c r="L45" s="80" t="s">
        <v>28</v>
      </c>
      <c r="M45" s="80" t="s">
        <v>18</v>
      </c>
      <c r="N45" s="81" t="s">
        <v>7</v>
      </c>
    </row>
    <row r="46" spans="1:14" s="76" customFormat="1" ht="12" customHeight="1">
      <c r="B46" s="229" t="s">
        <v>29</v>
      </c>
      <c r="C46" s="230"/>
      <c r="D46" s="230"/>
      <c r="E46" s="230"/>
      <c r="F46" s="230"/>
      <c r="G46" s="230"/>
      <c r="H46" s="230"/>
      <c r="I46" s="230"/>
      <c r="J46" s="230"/>
      <c r="K46" s="230"/>
      <c r="L46" s="230"/>
      <c r="M46" s="230"/>
      <c r="N46" s="231"/>
    </row>
    <row r="47" spans="1:14" ht="12" customHeight="1">
      <c r="A47" s="82"/>
      <c r="B47" s="59" t="s">
        <v>264</v>
      </c>
      <c r="C47" s="83" t="s">
        <v>265</v>
      </c>
      <c r="D47" s="89">
        <v>0.16</v>
      </c>
      <c r="E47" s="89">
        <v>0.16</v>
      </c>
      <c r="F47" s="89">
        <v>0.16</v>
      </c>
      <c r="G47" s="89">
        <v>0.16</v>
      </c>
      <c r="H47" s="89">
        <v>0.15</v>
      </c>
      <c r="I47" s="60">
        <v>0.16</v>
      </c>
      <c r="J47" s="60">
        <v>0.15</v>
      </c>
      <c r="K47" s="84">
        <v>6.67</v>
      </c>
      <c r="L47" s="85">
        <v>1</v>
      </c>
      <c r="M47" s="62">
        <v>340</v>
      </c>
      <c r="N47" s="62">
        <v>54.4</v>
      </c>
    </row>
    <row r="48" spans="1:14" ht="12" customHeight="1">
      <c r="A48" s="82"/>
      <c r="B48" s="59" t="s">
        <v>294</v>
      </c>
      <c r="C48" s="83" t="s">
        <v>295</v>
      </c>
      <c r="D48" s="89">
        <v>0.19</v>
      </c>
      <c r="E48" s="89">
        <v>0.19</v>
      </c>
      <c r="F48" s="89">
        <v>0.19</v>
      </c>
      <c r="G48" s="89">
        <v>0.19</v>
      </c>
      <c r="H48" s="89">
        <v>0.19</v>
      </c>
      <c r="I48" s="60">
        <v>0.19</v>
      </c>
      <c r="J48" s="60">
        <v>0.19</v>
      </c>
      <c r="K48" s="84">
        <v>0</v>
      </c>
      <c r="L48" s="85">
        <v>1</v>
      </c>
      <c r="M48" s="62">
        <v>2500</v>
      </c>
      <c r="N48" s="62">
        <v>475</v>
      </c>
    </row>
    <row r="49" spans="1:14" ht="12" customHeight="1">
      <c r="A49" s="82"/>
      <c r="B49" s="59" t="s">
        <v>234</v>
      </c>
      <c r="C49" s="83" t="s">
        <v>235</v>
      </c>
      <c r="D49" s="89">
        <v>0.09</v>
      </c>
      <c r="E49" s="89">
        <v>0.09</v>
      </c>
      <c r="F49" s="89">
        <v>0.09</v>
      </c>
      <c r="G49" s="89">
        <v>0.09</v>
      </c>
      <c r="H49" s="89">
        <v>0.09</v>
      </c>
      <c r="I49" s="60">
        <v>0.09</v>
      </c>
      <c r="J49" s="60">
        <v>0.09</v>
      </c>
      <c r="K49" s="84">
        <v>0</v>
      </c>
      <c r="L49" s="85">
        <v>2</v>
      </c>
      <c r="M49" s="62">
        <v>49894700</v>
      </c>
      <c r="N49" s="62">
        <v>4490523</v>
      </c>
    </row>
    <row r="50" spans="1:14" ht="12" customHeight="1">
      <c r="A50" s="82"/>
      <c r="B50" s="59" t="s">
        <v>296</v>
      </c>
      <c r="C50" s="83" t="s">
        <v>297</v>
      </c>
      <c r="D50" s="89">
        <v>0.68</v>
      </c>
      <c r="E50" s="89">
        <v>0.68</v>
      </c>
      <c r="F50" s="89">
        <v>0.68</v>
      </c>
      <c r="G50" s="89">
        <v>0.68</v>
      </c>
      <c r="H50" s="89">
        <v>0.67</v>
      </c>
      <c r="I50" s="60">
        <v>0.68</v>
      </c>
      <c r="J50" s="60">
        <v>0.67</v>
      </c>
      <c r="K50" s="84">
        <v>1.49</v>
      </c>
      <c r="L50" s="85">
        <v>9</v>
      </c>
      <c r="M50" s="62">
        <v>2084152</v>
      </c>
      <c r="N50" s="62">
        <v>1417223.36</v>
      </c>
    </row>
    <row r="51" spans="1:14" s="76" customFormat="1" ht="12" customHeight="1">
      <c r="B51" s="221" t="s">
        <v>113</v>
      </c>
      <c r="C51" s="222"/>
      <c r="D51" s="223"/>
      <c r="E51" s="224"/>
      <c r="F51" s="224"/>
      <c r="G51" s="224"/>
      <c r="H51" s="224"/>
      <c r="I51" s="224"/>
      <c r="J51" s="224"/>
      <c r="K51" s="225"/>
      <c r="L51" s="86">
        <f>SUM(L47:L50)</f>
        <v>13</v>
      </c>
      <c r="M51" s="86">
        <f>SUM(M47:M50)</f>
        <v>51981692</v>
      </c>
      <c r="N51" s="87">
        <f>SUM(N47:N50)</f>
        <v>5908275.7600000007</v>
      </c>
    </row>
    <row r="52" spans="1:14" ht="12" customHeight="1">
      <c r="A52" s="82"/>
      <c r="B52" s="229" t="s">
        <v>106</v>
      </c>
      <c r="C52" s="230"/>
      <c r="D52" s="230"/>
      <c r="E52" s="230"/>
      <c r="F52" s="230"/>
      <c r="G52" s="230"/>
      <c r="H52" s="230"/>
      <c r="I52" s="230"/>
      <c r="J52" s="230"/>
      <c r="K52" s="230"/>
      <c r="L52" s="230"/>
      <c r="M52" s="230"/>
      <c r="N52" s="231"/>
    </row>
    <row r="53" spans="1:14" ht="12" customHeight="1">
      <c r="A53" s="82"/>
      <c r="B53" s="59" t="s">
        <v>35</v>
      </c>
      <c r="C53" s="83" t="s">
        <v>36</v>
      </c>
      <c r="D53" s="89">
        <v>3.32</v>
      </c>
      <c r="E53" s="89">
        <v>3.32</v>
      </c>
      <c r="F53" s="89">
        <v>3.32</v>
      </c>
      <c r="G53" s="89">
        <v>3.32</v>
      </c>
      <c r="H53" s="89">
        <v>3.3</v>
      </c>
      <c r="I53" s="60">
        <v>3.32</v>
      </c>
      <c r="J53" s="60">
        <v>3.3</v>
      </c>
      <c r="K53" s="84">
        <v>0.61</v>
      </c>
      <c r="L53" s="85">
        <v>4</v>
      </c>
      <c r="M53" s="62">
        <v>310255</v>
      </c>
      <c r="N53" s="62">
        <v>1030046.6</v>
      </c>
    </row>
    <row r="54" spans="1:14" ht="12" customHeight="1">
      <c r="A54" s="82"/>
      <c r="B54" s="221" t="s">
        <v>115</v>
      </c>
      <c r="C54" s="222"/>
      <c r="D54" s="223"/>
      <c r="E54" s="224"/>
      <c r="F54" s="224"/>
      <c r="G54" s="224"/>
      <c r="H54" s="224"/>
      <c r="I54" s="224"/>
      <c r="J54" s="224"/>
      <c r="K54" s="225"/>
      <c r="L54" s="91">
        <f>SUM(L53)</f>
        <v>4</v>
      </c>
      <c r="M54" s="91">
        <f>SUM(M53)</f>
        <v>310255</v>
      </c>
      <c r="N54" s="91">
        <f>SUM(N53)</f>
        <v>1030046.6</v>
      </c>
    </row>
    <row r="55" spans="1:14" ht="12" customHeight="1">
      <c r="A55" s="82"/>
      <c r="B55" s="229" t="s">
        <v>31</v>
      </c>
      <c r="C55" s="230"/>
      <c r="D55" s="230"/>
      <c r="E55" s="230"/>
      <c r="F55" s="230"/>
      <c r="G55" s="230"/>
      <c r="H55" s="230"/>
      <c r="I55" s="230"/>
      <c r="J55" s="230"/>
      <c r="K55" s="230"/>
      <c r="L55" s="230"/>
      <c r="M55" s="230"/>
      <c r="N55" s="231"/>
    </row>
    <row r="56" spans="1:14" ht="12" customHeight="1">
      <c r="A56" s="82"/>
      <c r="B56" s="59" t="s">
        <v>215</v>
      </c>
      <c r="C56" s="94" t="s">
        <v>216</v>
      </c>
      <c r="D56" s="89">
        <v>28.5</v>
      </c>
      <c r="E56" s="89">
        <v>28.5</v>
      </c>
      <c r="F56" s="89">
        <v>28.5</v>
      </c>
      <c r="G56" s="89">
        <v>28.5</v>
      </c>
      <c r="H56" s="89">
        <v>28.5</v>
      </c>
      <c r="I56" s="89">
        <v>28.5</v>
      </c>
      <c r="J56" s="89">
        <v>28.5</v>
      </c>
      <c r="K56" s="84">
        <v>0</v>
      </c>
      <c r="L56" s="90">
        <v>1</v>
      </c>
      <c r="M56" s="87">
        <v>10000</v>
      </c>
      <c r="N56" s="87">
        <v>285000</v>
      </c>
    </row>
    <row r="57" spans="1:14" ht="12" customHeight="1">
      <c r="A57" s="82"/>
      <c r="B57" s="221" t="s">
        <v>119</v>
      </c>
      <c r="C57" s="222"/>
      <c r="D57" s="223"/>
      <c r="E57" s="224"/>
      <c r="F57" s="224"/>
      <c r="G57" s="224"/>
      <c r="H57" s="224"/>
      <c r="I57" s="224"/>
      <c r="J57" s="224"/>
      <c r="K57" s="225"/>
      <c r="L57" s="90">
        <f>SUM(L56)</f>
        <v>1</v>
      </c>
      <c r="M57" s="87">
        <f>SUM(M56)</f>
        <v>10000</v>
      </c>
      <c r="N57" s="87">
        <f>SUM(N56)</f>
        <v>285000</v>
      </c>
    </row>
    <row r="58" spans="1:14" s="76" customFormat="1" ht="12" customHeight="1">
      <c r="B58" s="92" t="s">
        <v>192</v>
      </c>
      <c r="C58" s="226"/>
      <c r="D58" s="227"/>
      <c r="E58" s="227"/>
      <c r="F58" s="227"/>
      <c r="G58" s="227"/>
      <c r="H58" s="227"/>
      <c r="I58" s="227"/>
      <c r="J58" s="227"/>
      <c r="K58" s="228"/>
      <c r="L58" s="93">
        <f>L56+L54+L51</f>
        <v>18</v>
      </c>
      <c r="M58" s="93">
        <f t="shared" ref="M58:N58" si="1">M56+M54+M51</f>
        <v>52301947</v>
      </c>
      <c r="N58" s="93">
        <f t="shared" si="1"/>
        <v>7223322.3600000013</v>
      </c>
    </row>
    <row r="59" spans="1:14" s="76" customFormat="1" ht="30" customHeight="1">
      <c r="A59" s="75"/>
      <c r="B59" s="232" t="s">
        <v>313</v>
      </c>
      <c r="C59" s="233"/>
      <c r="D59" s="233"/>
      <c r="E59" s="233"/>
      <c r="F59" s="233"/>
      <c r="G59" s="233"/>
      <c r="H59" s="233"/>
      <c r="I59" s="233"/>
      <c r="J59" s="233"/>
      <c r="K59" s="233"/>
      <c r="L59" s="233"/>
      <c r="M59" s="233"/>
      <c r="N59" s="234"/>
    </row>
    <row r="60" spans="1:14" s="76" customFormat="1" ht="48.75" customHeight="1">
      <c r="B60" s="77" t="s">
        <v>15</v>
      </c>
      <c r="C60" s="78" t="s">
        <v>20</v>
      </c>
      <c r="D60" s="78" t="s">
        <v>21</v>
      </c>
      <c r="E60" s="78" t="s">
        <v>22</v>
      </c>
      <c r="F60" s="78" t="s">
        <v>23</v>
      </c>
      <c r="G60" s="78" t="s">
        <v>24</v>
      </c>
      <c r="H60" s="78" t="s">
        <v>25</v>
      </c>
      <c r="I60" s="78" t="s">
        <v>19</v>
      </c>
      <c r="J60" s="78" t="s">
        <v>26</v>
      </c>
      <c r="K60" s="79" t="s">
        <v>27</v>
      </c>
      <c r="L60" s="80" t="s">
        <v>28</v>
      </c>
      <c r="M60" s="80" t="s">
        <v>18</v>
      </c>
      <c r="N60" s="81" t="s">
        <v>7</v>
      </c>
    </row>
    <row r="61" spans="1:14" ht="12" customHeight="1">
      <c r="A61" s="82"/>
      <c r="B61" s="229" t="s">
        <v>29</v>
      </c>
      <c r="C61" s="230"/>
      <c r="D61" s="230"/>
      <c r="E61" s="230"/>
      <c r="F61" s="230"/>
      <c r="G61" s="230"/>
      <c r="H61" s="230"/>
      <c r="I61" s="230"/>
      <c r="J61" s="230"/>
      <c r="K61" s="230"/>
      <c r="L61" s="230"/>
      <c r="M61" s="230"/>
      <c r="N61" s="231"/>
    </row>
    <row r="62" spans="1:14" ht="12" customHeight="1">
      <c r="A62" s="82"/>
      <c r="B62" s="59" t="s">
        <v>240</v>
      </c>
      <c r="C62" s="83" t="s">
        <v>241</v>
      </c>
      <c r="D62" s="95">
        <v>0.09</v>
      </c>
      <c r="E62" s="95">
        <v>0.1</v>
      </c>
      <c r="F62" s="95">
        <v>0.09</v>
      </c>
      <c r="G62" s="95">
        <v>0.1</v>
      </c>
      <c r="H62" s="95">
        <v>0.09</v>
      </c>
      <c r="I62" s="95">
        <v>0.1</v>
      </c>
      <c r="J62" s="95">
        <v>0.09</v>
      </c>
      <c r="K62" s="96">
        <v>11.11</v>
      </c>
      <c r="L62" s="97">
        <v>55</v>
      </c>
      <c r="M62" s="98">
        <v>486005044</v>
      </c>
      <c r="N62" s="98">
        <v>47980393.960000001</v>
      </c>
    </row>
    <row r="63" spans="1:14" s="76" customFormat="1" ht="12" customHeight="1">
      <c r="B63" s="221" t="s">
        <v>113</v>
      </c>
      <c r="C63" s="222"/>
      <c r="D63" s="223"/>
      <c r="E63" s="224"/>
      <c r="F63" s="224"/>
      <c r="G63" s="224"/>
      <c r="H63" s="224"/>
      <c r="I63" s="224"/>
      <c r="J63" s="224"/>
      <c r="K63" s="225"/>
      <c r="L63" s="86">
        <f>SUM(L62)</f>
        <v>55</v>
      </c>
      <c r="M63" s="86">
        <f>SUM(M62)</f>
        <v>486005044</v>
      </c>
      <c r="N63" s="87">
        <f>SUM(N62)</f>
        <v>47980393.960000001</v>
      </c>
    </row>
    <row r="64" spans="1:14" ht="12" customHeight="1">
      <c r="A64" s="82"/>
      <c r="B64" s="229" t="s">
        <v>105</v>
      </c>
      <c r="C64" s="230"/>
      <c r="D64" s="230"/>
      <c r="E64" s="230"/>
      <c r="F64" s="230"/>
      <c r="G64" s="230"/>
      <c r="H64" s="230"/>
      <c r="I64" s="230"/>
      <c r="J64" s="230"/>
      <c r="K64" s="230"/>
      <c r="L64" s="230"/>
      <c r="M64" s="230"/>
      <c r="N64" s="231"/>
    </row>
    <row r="65" spans="1:14" ht="12" customHeight="1">
      <c r="A65" s="82"/>
      <c r="B65" s="59" t="s">
        <v>108</v>
      </c>
      <c r="C65" s="83" t="s">
        <v>42</v>
      </c>
      <c r="D65" s="89">
        <v>1.9</v>
      </c>
      <c r="E65" s="89">
        <v>1.9</v>
      </c>
      <c r="F65" s="89">
        <v>1.9</v>
      </c>
      <c r="G65" s="89">
        <v>1.9</v>
      </c>
      <c r="H65" s="89">
        <v>1.9</v>
      </c>
      <c r="I65" s="89">
        <v>1.9</v>
      </c>
      <c r="J65" s="89">
        <v>1.9</v>
      </c>
      <c r="K65" s="71">
        <v>0</v>
      </c>
      <c r="L65" s="112">
        <v>3</v>
      </c>
      <c r="M65" s="87">
        <v>100000</v>
      </c>
      <c r="N65" s="87">
        <v>190000</v>
      </c>
    </row>
    <row r="66" spans="1:14" ht="12" customHeight="1">
      <c r="A66" s="82"/>
      <c r="B66" s="243" t="s">
        <v>114</v>
      </c>
      <c r="C66" s="244"/>
      <c r="D66" s="223"/>
      <c r="E66" s="224"/>
      <c r="F66" s="224"/>
      <c r="G66" s="224"/>
      <c r="H66" s="224"/>
      <c r="I66" s="224"/>
      <c r="J66" s="224"/>
      <c r="K66" s="225"/>
      <c r="L66" s="91">
        <f>SUM(L65)</f>
        <v>3</v>
      </c>
      <c r="M66" s="91">
        <f>SUM(M65)</f>
        <v>100000</v>
      </c>
      <c r="N66" s="91">
        <f>SUM(N65)</f>
        <v>190000</v>
      </c>
    </row>
    <row r="67" spans="1:14" ht="12" customHeight="1">
      <c r="A67" s="82"/>
      <c r="B67" s="229" t="s">
        <v>106</v>
      </c>
      <c r="C67" s="230"/>
      <c r="D67" s="230"/>
      <c r="E67" s="230"/>
      <c r="F67" s="230"/>
      <c r="G67" s="230"/>
      <c r="H67" s="230"/>
      <c r="I67" s="230"/>
      <c r="J67" s="230"/>
      <c r="K67" s="230"/>
      <c r="L67" s="230"/>
      <c r="M67" s="230"/>
      <c r="N67" s="231"/>
    </row>
    <row r="68" spans="1:14" ht="12" customHeight="1">
      <c r="A68" s="82"/>
      <c r="B68" s="59" t="s">
        <v>147</v>
      </c>
      <c r="C68" s="83" t="s">
        <v>148</v>
      </c>
      <c r="D68" s="89">
        <v>1.77</v>
      </c>
      <c r="E68" s="89">
        <v>1.85</v>
      </c>
      <c r="F68" s="89">
        <v>1.77</v>
      </c>
      <c r="G68" s="89">
        <v>1.82</v>
      </c>
      <c r="H68" s="89">
        <v>1.75</v>
      </c>
      <c r="I68" s="89">
        <v>1.85</v>
      </c>
      <c r="J68" s="89">
        <v>1.77</v>
      </c>
      <c r="K68" s="71">
        <v>4.5199999999999996</v>
      </c>
      <c r="L68" s="112">
        <v>12</v>
      </c>
      <c r="M68" s="87">
        <v>3667110</v>
      </c>
      <c r="N68" s="87">
        <v>6675641.5300000003</v>
      </c>
    </row>
    <row r="69" spans="1:14" ht="12" customHeight="1">
      <c r="A69" s="82"/>
      <c r="B69" s="59" t="s">
        <v>244</v>
      </c>
      <c r="C69" s="83" t="s">
        <v>245</v>
      </c>
      <c r="D69" s="89">
        <v>1.85</v>
      </c>
      <c r="E69" s="89">
        <v>1.85</v>
      </c>
      <c r="F69" s="89">
        <v>1.85</v>
      </c>
      <c r="G69" s="89">
        <v>1.85</v>
      </c>
      <c r="H69" s="89">
        <v>1.85</v>
      </c>
      <c r="I69" s="89">
        <v>1.85</v>
      </c>
      <c r="J69" s="89">
        <v>1.85</v>
      </c>
      <c r="K69" s="71">
        <v>0</v>
      </c>
      <c r="L69" s="112">
        <v>1</v>
      </c>
      <c r="M69" s="87">
        <v>292318</v>
      </c>
      <c r="N69" s="87">
        <v>540788.30000000005</v>
      </c>
    </row>
    <row r="70" spans="1:14" ht="12" customHeight="1">
      <c r="A70" s="82"/>
      <c r="B70" s="59" t="s">
        <v>145</v>
      </c>
      <c r="C70" s="83" t="s">
        <v>146</v>
      </c>
      <c r="D70" s="89">
        <v>0.69</v>
      </c>
      <c r="E70" s="89">
        <v>0.69</v>
      </c>
      <c r="F70" s="89">
        <v>0.69</v>
      </c>
      <c r="G70" s="89">
        <v>0.69</v>
      </c>
      <c r="H70" s="89">
        <v>0.71</v>
      </c>
      <c r="I70" s="89">
        <v>0.69</v>
      </c>
      <c r="J70" s="89">
        <v>0.71</v>
      </c>
      <c r="K70" s="71">
        <v>-2.82</v>
      </c>
      <c r="L70" s="112">
        <v>1</v>
      </c>
      <c r="M70" s="87">
        <v>500000</v>
      </c>
      <c r="N70" s="87">
        <v>345000</v>
      </c>
    </row>
    <row r="71" spans="1:14" ht="12" customHeight="1">
      <c r="A71" s="82"/>
      <c r="B71" s="59" t="s">
        <v>109</v>
      </c>
      <c r="C71" s="83" t="s">
        <v>91</v>
      </c>
      <c r="D71" s="89">
        <v>1.95</v>
      </c>
      <c r="E71" s="89">
        <v>1.95</v>
      </c>
      <c r="F71" s="89">
        <v>1.95</v>
      </c>
      <c r="G71" s="89">
        <v>1.95</v>
      </c>
      <c r="H71" s="89">
        <v>1.95</v>
      </c>
      <c r="I71" s="89">
        <v>1.95</v>
      </c>
      <c r="J71" s="89">
        <v>1.95</v>
      </c>
      <c r="K71" s="71">
        <v>0</v>
      </c>
      <c r="L71" s="90">
        <v>1</v>
      </c>
      <c r="M71" s="87">
        <v>500000</v>
      </c>
      <c r="N71" s="87">
        <v>975000</v>
      </c>
    </row>
    <row r="72" spans="1:14" ht="12" customHeight="1">
      <c r="A72" s="82"/>
      <c r="B72" s="59" t="s">
        <v>38</v>
      </c>
      <c r="C72" s="83" t="s">
        <v>39</v>
      </c>
      <c r="D72" s="89">
        <v>1.1599999999999999</v>
      </c>
      <c r="E72" s="89">
        <v>1.19</v>
      </c>
      <c r="F72" s="89">
        <v>1.1599999999999999</v>
      </c>
      <c r="G72" s="89">
        <v>1.18</v>
      </c>
      <c r="H72" s="89">
        <v>1.18</v>
      </c>
      <c r="I72" s="89">
        <v>1.19</v>
      </c>
      <c r="J72" s="89">
        <v>1.17</v>
      </c>
      <c r="K72" s="71">
        <v>1.71</v>
      </c>
      <c r="L72" s="112">
        <v>19</v>
      </c>
      <c r="M72" s="87">
        <v>15450000</v>
      </c>
      <c r="N72" s="87">
        <v>18192500</v>
      </c>
    </row>
    <row r="73" spans="1:14" ht="12" customHeight="1">
      <c r="A73" s="82"/>
      <c r="B73" s="245" t="s">
        <v>115</v>
      </c>
      <c r="C73" s="246"/>
      <c r="D73" s="223"/>
      <c r="E73" s="224"/>
      <c r="F73" s="224"/>
      <c r="G73" s="224"/>
      <c r="H73" s="224"/>
      <c r="I73" s="224"/>
      <c r="J73" s="224"/>
      <c r="K73" s="225"/>
      <c r="L73" s="91">
        <f>SUM(L68:L72)</f>
        <v>34</v>
      </c>
      <c r="M73" s="91">
        <f>SUM(M68:M72)</f>
        <v>20409428</v>
      </c>
      <c r="N73" s="91">
        <f>SUM(N68:N72)</f>
        <v>26728929.829999998</v>
      </c>
    </row>
    <row r="74" spans="1:14" ht="12" customHeight="1">
      <c r="A74" s="82"/>
      <c r="B74" s="235" t="s">
        <v>31</v>
      </c>
      <c r="C74" s="236"/>
      <c r="D74" s="236"/>
      <c r="E74" s="236"/>
      <c r="F74" s="236"/>
      <c r="G74" s="236"/>
      <c r="H74" s="236"/>
      <c r="I74" s="236"/>
      <c r="J74" s="236"/>
      <c r="K74" s="236"/>
      <c r="L74" s="236"/>
      <c r="M74" s="236"/>
      <c r="N74" s="237"/>
    </row>
    <row r="75" spans="1:14" ht="12" customHeight="1">
      <c r="A75" s="82"/>
      <c r="B75" s="59" t="s">
        <v>195</v>
      </c>
      <c r="C75" s="83" t="s">
        <v>149</v>
      </c>
      <c r="D75" s="89">
        <v>27</v>
      </c>
      <c r="E75" s="95">
        <v>27</v>
      </c>
      <c r="F75" s="95">
        <v>27</v>
      </c>
      <c r="G75" s="95">
        <v>27</v>
      </c>
      <c r="H75" s="95">
        <v>27.05</v>
      </c>
      <c r="I75" s="95">
        <v>27</v>
      </c>
      <c r="J75" s="95">
        <v>27</v>
      </c>
      <c r="K75" s="96">
        <v>0</v>
      </c>
      <c r="L75" s="97">
        <v>1</v>
      </c>
      <c r="M75" s="98">
        <v>1630</v>
      </c>
      <c r="N75" s="98">
        <v>44010</v>
      </c>
    </row>
    <row r="76" spans="1:14" ht="12" customHeight="1">
      <c r="A76" s="82"/>
      <c r="B76" s="241" t="s">
        <v>119</v>
      </c>
      <c r="C76" s="242"/>
      <c r="D76" s="238"/>
      <c r="E76" s="239"/>
      <c r="F76" s="239"/>
      <c r="G76" s="239"/>
      <c r="H76" s="239"/>
      <c r="I76" s="239"/>
      <c r="J76" s="239"/>
      <c r="K76" s="240"/>
      <c r="L76" s="91">
        <f>SUM(L75)</f>
        <v>1</v>
      </c>
      <c r="M76" s="91">
        <f>SUM(M75)</f>
        <v>1630</v>
      </c>
      <c r="N76" s="91">
        <f>SUM(N75)</f>
        <v>44010</v>
      </c>
    </row>
    <row r="77" spans="1:14" ht="12" customHeight="1">
      <c r="A77" s="82"/>
      <c r="B77" s="235" t="s">
        <v>107</v>
      </c>
      <c r="C77" s="236"/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7"/>
    </row>
    <row r="78" spans="1:14" ht="12" customHeight="1">
      <c r="A78" s="82"/>
      <c r="B78" s="59" t="s">
        <v>259</v>
      </c>
      <c r="C78" s="83" t="s">
        <v>260</v>
      </c>
      <c r="D78" s="89">
        <v>5.71</v>
      </c>
      <c r="E78" s="95">
        <v>5.71</v>
      </c>
      <c r="F78" s="95">
        <v>5.64</v>
      </c>
      <c r="G78" s="95">
        <v>5.65</v>
      </c>
      <c r="H78" s="95">
        <v>5.64</v>
      </c>
      <c r="I78" s="95">
        <v>5.67</v>
      </c>
      <c r="J78" s="95">
        <v>5.71</v>
      </c>
      <c r="K78" s="96">
        <v>-0.7</v>
      </c>
      <c r="L78" s="97">
        <v>27</v>
      </c>
      <c r="M78" s="98">
        <v>2204381</v>
      </c>
      <c r="N78" s="98">
        <v>12462443.380000001</v>
      </c>
    </row>
    <row r="79" spans="1:14" ht="12" customHeight="1">
      <c r="A79" s="82"/>
      <c r="B79" s="59" t="s">
        <v>110</v>
      </c>
      <c r="C79" s="83" t="s">
        <v>43</v>
      </c>
      <c r="D79" s="89">
        <v>0.4</v>
      </c>
      <c r="E79" s="95">
        <v>0.4</v>
      </c>
      <c r="F79" s="95">
        <v>0.4</v>
      </c>
      <c r="G79" s="95">
        <v>0.4</v>
      </c>
      <c r="H79" s="95">
        <v>0.4</v>
      </c>
      <c r="I79" s="95">
        <v>0.4</v>
      </c>
      <c r="J79" s="95">
        <v>0.4</v>
      </c>
      <c r="K79" s="96">
        <v>0</v>
      </c>
      <c r="L79" s="97">
        <v>1</v>
      </c>
      <c r="M79" s="98">
        <v>485</v>
      </c>
      <c r="N79" s="98">
        <v>194</v>
      </c>
    </row>
    <row r="80" spans="1:14" ht="12" customHeight="1">
      <c r="A80" s="82"/>
      <c r="B80" s="221" t="s">
        <v>116</v>
      </c>
      <c r="C80" s="222"/>
      <c r="D80" s="238"/>
      <c r="E80" s="239"/>
      <c r="F80" s="239"/>
      <c r="G80" s="239"/>
      <c r="H80" s="239"/>
      <c r="I80" s="239"/>
      <c r="J80" s="239"/>
      <c r="K80" s="240"/>
      <c r="L80" s="91">
        <f>SUM(L78:L79)</f>
        <v>28</v>
      </c>
      <c r="M80" s="91">
        <f>SUM(M78:M79)</f>
        <v>2204866</v>
      </c>
      <c r="N80" s="91">
        <f>SUM(N78:N79)</f>
        <v>12462637.380000001</v>
      </c>
    </row>
    <row r="81" spans="1:14" s="76" customFormat="1" ht="15.75" customHeight="1">
      <c r="B81" s="92" t="s">
        <v>87</v>
      </c>
      <c r="C81" s="226"/>
      <c r="D81" s="227"/>
      <c r="E81" s="227"/>
      <c r="F81" s="227"/>
      <c r="G81" s="227"/>
      <c r="H81" s="227"/>
      <c r="I81" s="227"/>
      <c r="J81" s="227"/>
      <c r="K81" s="228"/>
      <c r="L81" s="93">
        <f>L80+L76+L73+L63+L66</f>
        <v>121</v>
      </c>
      <c r="M81" s="93">
        <f t="shared" ref="M81:N81" si="2">M80+M76+M73+M63+M66</f>
        <v>508720968</v>
      </c>
      <c r="N81" s="93">
        <f t="shared" si="2"/>
        <v>87405971.170000002</v>
      </c>
    </row>
    <row r="82" spans="1:14" s="76" customFormat="1" ht="15.75" customHeight="1">
      <c r="B82" s="92" t="s">
        <v>40</v>
      </c>
      <c r="C82" s="226"/>
      <c r="D82" s="227"/>
      <c r="E82" s="227"/>
      <c r="F82" s="227"/>
      <c r="G82" s="227"/>
      <c r="H82" s="227"/>
      <c r="I82" s="227"/>
      <c r="J82" s="227"/>
      <c r="K82" s="228"/>
      <c r="L82" s="93">
        <f>L81+L58+L43</f>
        <v>916</v>
      </c>
      <c r="M82" s="93">
        <f t="shared" ref="M82:N82" si="3">M81+M58+M43</f>
        <v>967161366</v>
      </c>
      <c r="N82" s="93">
        <f t="shared" si="3"/>
        <v>808078988.5999999</v>
      </c>
    </row>
    <row r="83" spans="1:14" ht="12.95" customHeight="1">
      <c r="A83" s="82"/>
      <c r="N83" s="102"/>
    </row>
    <row r="84" spans="1:14" s="76" customFormat="1" ht="18.75" customHeight="1">
      <c r="B84" s="82"/>
      <c r="C84" s="99"/>
      <c r="D84" s="82"/>
      <c r="E84" s="82"/>
      <c r="F84" s="82"/>
      <c r="G84" s="82"/>
      <c r="H84" s="82"/>
      <c r="I84" s="82"/>
      <c r="J84" s="100"/>
      <c r="K84" s="101"/>
      <c r="L84" s="102"/>
      <c r="M84" s="102"/>
      <c r="N84" s="103"/>
    </row>
    <row r="85" spans="1:14" s="76" customFormat="1" ht="18.75" customHeight="1">
      <c r="B85" s="82"/>
      <c r="C85" s="99"/>
      <c r="D85" s="82"/>
      <c r="E85" s="82"/>
      <c r="F85" s="82"/>
      <c r="G85" s="82"/>
      <c r="H85" s="82"/>
      <c r="I85" s="82"/>
      <c r="J85" s="100"/>
      <c r="K85" s="101"/>
      <c r="L85" s="102"/>
      <c r="M85" s="102"/>
      <c r="N85" s="103"/>
    </row>
    <row r="86" spans="1:14" ht="12.95" customHeight="1">
      <c r="A86" s="82"/>
    </row>
  </sheetData>
  <mergeCells count="52">
    <mergeCell ref="B28:N28"/>
    <mergeCell ref="D36:K36"/>
    <mergeCell ref="B36:C36"/>
    <mergeCell ref="B37:N37"/>
    <mergeCell ref="B19:C19"/>
    <mergeCell ref="D19:K19"/>
    <mergeCell ref="B24:N24"/>
    <mergeCell ref="B27:C27"/>
    <mergeCell ref="D27:K27"/>
    <mergeCell ref="B23:C23"/>
    <mergeCell ref="D23:K23"/>
    <mergeCell ref="B20:N20"/>
    <mergeCell ref="B1:N1"/>
    <mergeCell ref="B3:N3"/>
    <mergeCell ref="B15:C15"/>
    <mergeCell ref="D15:K15"/>
    <mergeCell ref="B16:N16"/>
    <mergeCell ref="C82:K82"/>
    <mergeCell ref="B59:N59"/>
    <mergeCell ref="C81:K81"/>
    <mergeCell ref="B74:N74"/>
    <mergeCell ref="B76:C76"/>
    <mergeCell ref="D76:K76"/>
    <mergeCell ref="B77:N77"/>
    <mergeCell ref="B80:C80"/>
    <mergeCell ref="D80:K80"/>
    <mergeCell ref="B64:N64"/>
    <mergeCell ref="B66:C66"/>
    <mergeCell ref="D66:K66"/>
    <mergeCell ref="B67:N67"/>
    <mergeCell ref="B73:C73"/>
    <mergeCell ref="D73:K73"/>
    <mergeCell ref="B61:N61"/>
    <mergeCell ref="B52:N52"/>
    <mergeCell ref="D39:K39"/>
    <mergeCell ref="B39:C39"/>
    <mergeCell ref="B46:N46"/>
    <mergeCell ref="B51:C51"/>
    <mergeCell ref="D51:K51"/>
    <mergeCell ref="C43:K43"/>
    <mergeCell ref="B44:N44"/>
    <mergeCell ref="B40:N40"/>
    <mergeCell ref="B42:C42"/>
    <mergeCell ref="D42:K42"/>
    <mergeCell ref="B63:C63"/>
    <mergeCell ref="D63:K63"/>
    <mergeCell ref="C58:K58"/>
    <mergeCell ref="B54:C54"/>
    <mergeCell ref="D54:K54"/>
    <mergeCell ref="B55:N55"/>
    <mergeCell ref="B57:C57"/>
    <mergeCell ref="D57:K57"/>
  </mergeCells>
  <pageMargins left="0.23622047244094499" right="0.23622047244094499" top="0.74803149606299202" bottom="1.25" header="0.31496062992126" footer="0.31496062992126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093B8-3CAE-43A2-A157-955A65799939}">
  <dimension ref="A1:D65"/>
  <sheetViews>
    <sheetView zoomScale="136" zoomScaleNormal="136" workbookViewId="0">
      <selection activeCell="F6" sqref="F6"/>
    </sheetView>
  </sheetViews>
  <sheetFormatPr defaultColWidth="9" defaultRowHeight="15.75"/>
  <cols>
    <col min="1" max="1" width="36.5703125" style="76" customWidth="1"/>
    <col min="2" max="2" width="14.140625" style="76" customWidth="1"/>
    <col min="3" max="3" width="23.42578125" style="76" customWidth="1"/>
    <col min="4" max="4" width="19.28515625" style="76" customWidth="1"/>
    <col min="5" max="16384" width="9" style="76"/>
  </cols>
  <sheetData>
    <row r="1" spans="1:4" ht="18" customHeight="1">
      <c r="A1" s="211" t="s">
        <v>311</v>
      </c>
      <c r="B1" s="211"/>
      <c r="C1" s="211"/>
      <c r="D1" s="211"/>
    </row>
    <row r="2" spans="1:4" ht="18.75" customHeight="1">
      <c r="A2" s="104" t="s">
        <v>41</v>
      </c>
      <c r="B2" s="104" t="s">
        <v>20</v>
      </c>
      <c r="C2" s="104" t="s">
        <v>120</v>
      </c>
      <c r="D2" s="104" t="s">
        <v>19</v>
      </c>
    </row>
    <row r="3" spans="1:4" ht="14.1" customHeight="1">
      <c r="A3" s="267" t="s">
        <v>29</v>
      </c>
      <c r="B3" s="268"/>
      <c r="C3" s="268"/>
      <c r="D3" s="269"/>
    </row>
    <row r="4" spans="1:4" ht="14.1" customHeight="1">
      <c r="A4" s="59" t="s">
        <v>282</v>
      </c>
      <c r="B4" s="83" t="s">
        <v>283</v>
      </c>
      <c r="C4" s="60">
        <v>0.28999999999999998</v>
      </c>
      <c r="D4" s="60">
        <v>0.28999999999999998</v>
      </c>
    </row>
    <row r="5" spans="1:4" ht="14.1" customHeight="1">
      <c r="A5" s="59" t="s">
        <v>252</v>
      </c>
      <c r="B5" s="83" t="s">
        <v>253</v>
      </c>
      <c r="C5" s="60">
        <v>0.25</v>
      </c>
      <c r="D5" s="60">
        <v>0.25</v>
      </c>
    </row>
    <row r="6" spans="1:4" ht="14.1" customHeight="1">
      <c r="A6" s="59" t="s">
        <v>266</v>
      </c>
      <c r="B6" s="83" t="s">
        <v>267</v>
      </c>
      <c r="C6" s="60">
        <v>2.2000000000000002</v>
      </c>
      <c r="D6" s="60">
        <v>2.2000000000000002</v>
      </c>
    </row>
    <row r="7" spans="1:4" ht="14.1" customHeight="1">
      <c r="A7" s="59" t="s">
        <v>111</v>
      </c>
      <c r="B7" s="83" t="s">
        <v>93</v>
      </c>
      <c r="C7" s="60">
        <v>0.16</v>
      </c>
      <c r="D7" s="60">
        <v>0.16</v>
      </c>
    </row>
    <row r="8" spans="1:4" ht="14.1" customHeight="1">
      <c r="A8" s="59" t="s">
        <v>280</v>
      </c>
      <c r="B8" s="83" t="s">
        <v>281</v>
      </c>
      <c r="C8" s="60">
        <v>0.78</v>
      </c>
      <c r="D8" s="60">
        <v>0.78</v>
      </c>
    </row>
    <row r="9" spans="1:4" ht="14.1" customHeight="1">
      <c r="A9" s="59" t="s">
        <v>121</v>
      </c>
      <c r="B9" s="83" t="s">
        <v>122</v>
      </c>
      <c r="C9" s="60">
        <v>0.41</v>
      </c>
      <c r="D9" s="60">
        <v>0.41</v>
      </c>
    </row>
    <row r="10" spans="1:4" ht="14.1" customHeight="1">
      <c r="A10" s="261" t="s">
        <v>123</v>
      </c>
      <c r="B10" s="262" t="s">
        <v>123</v>
      </c>
      <c r="C10" s="262"/>
      <c r="D10" s="263"/>
    </row>
    <row r="11" spans="1:4" ht="14.1" customHeight="1">
      <c r="A11" s="59" t="s">
        <v>194</v>
      </c>
      <c r="B11" s="83" t="s">
        <v>193</v>
      </c>
      <c r="C11" s="89">
        <v>0.78</v>
      </c>
      <c r="D11" s="89">
        <v>0.78</v>
      </c>
    </row>
    <row r="12" spans="1:4" ht="14.1" customHeight="1">
      <c r="A12" s="261" t="s">
        <v>105</v>
      </c>
      <c r="B12" s="262"/>
      <c r="C12" s="262"/>
      <c r="D12" s="263"/>
    </row>
    <row r="13" spans="1:4" ht="14.1" customHeight="1">
      <c r="A13" s="59" t="s">
        <v>298</v>
      </c>
      <c r="B13" s="83" t="s">
        <v>299</v>
      </c>
      <c r="C13" s="89">
        <v>0.9</v>
      </c>
      <c r="D13" s="89">
        <v>0.9</v>
      </c>
    </row>
    <row r="14" spans="1:4" ht="14.1" customHeight="1">
      <c r="A14" s="59" t="s">
        <v>125</v>
      </c>
      <c r="B14" s="83" t="s">
        <v>124</v>
      </c>
      <c r="C14" s="89">
        <v>7.1</v>
      </c>
      <c r="D14" s="89">
        <v>7.1</v>
      </c>
    </row>
    <row r="15" spans="1:4" ht="14.1" customHeight="1">
      <c r="A15" s="59" t="s">
        <v>286</v>
      </c>
      <c r="B15" s="83" t="s">
        <v>287</v>
      </c>
      <c r="C15" s="89">
        <v>4.3899999999999997</v>
      </c>
      <c r="D15" s="89">
        <v>4.4800000000000004</v>
      </c>
    </row>
    <row r="16" spans="1:4" ht="14.1" customHeight="1">
      <c r="A16" s="59" t="s">
        <v>274</v>
      </c>
      <c r="B16" s="83" t="s">
        <v>275</v>
      </c>
      <c r="C16" s="89">
        <v>0.7</v>
      </c>
      <c r="D16" s="89">
        <v>0.7</v>
      </c>
    </row>
    <row r="17" spans="1:4" ht="14.1" customHeight="1">
      <c r="A17" s="261" t="s">
        <v>106</v>
      </c>
      <c r="B17" s="262"/>
      <c r="C17" s="262"/>
      <c r="D17" s="263"/>
    </row>
    <row r="18" spans="1:4" ht="14.1" customHeight="1">
      <c r="A18" s="59" t="s">
        <v>284</v>
      </c>
      <c r="B18" s="83" t="s">
        <v>285</v>
      </c>
      <c r="C18" s="89">
        <v>2.5499999999999998</v>
      </c>
      <c r="D18" s="89">
        <v>2.5499999999999998</v>
      </c>
    </row>
    <row r="19" spans="1:4" ht="14.1" customHeight="1">
      <c r="A19" s="59" t="s">
        <v>172</v>
      </c>
      <c r="B19" s="83" t="s">
        <v>173</v>
      </c>
      <c r="C19" s="89">
        <v>2.0499999999999998</v>
      </c>
      <c r="D19" s="89">
        <v>2.0499999999999998</v>
      </c>
    </row>
    <row r="20" spans="1:4" ht="14.1" customHeight="1">
      <c r="A20" s="59" t="s">
        <v>256</v>
      </c>
      <c r="B20" s="83" t="s">
        <v>200</v>
      </c>
      <c r="C20" s="89">
        <v>2.19</v>
      </c>
      <c r="D20" s="89">
        <v>2.2000000000000002</v>
      </c>
    </row>
    <row r="21" spans="1:4" ht="14.1" customHeight="1">
      <c r="A21" s="59" t="s">
        <v>232</v>
      </c>
      <c r="B21" s="83" t="s">
        <v>233</v>
      </c>
      <c r="C21" s="89">
        <v>16.5</v>
      </c>
      <c r="D21" s="89">
        <v>16.510000000000002</v>
      </c>
    </row>
    <row r="22" spans="1:4" ht="14.1" customHeight="1">
      <c r="A22" s="267" t="s">
        <v>31</v>
      </c>
      <c r="B22" s="268"/>
      <c r="C22" s="268"/>
      <c r="D22" s="269"/>
    </row>
    <row r="23" spans="1:4" ht="14.1" customHeight="1">
      <c r="A23" s="59" t="s">
        <v>226</v>
      </c>
      <c r="B23" s="83" t="s">
        <v>227</v>
      </c>
      <c r="C23" s="89">
        <v>11.7</v>
      </c>
      <c r="D23" s="89">
        <v>11.7</v>
      </c>
    </row>
    <row r="24" spans="1:4" ht="14.1" customHeight="1">
      <c r="A24" s="59" t="s">
        <v>209</v>
      </c>
      <c r="B24" s="83" t="s">
        <v>210</v>
      </c>
      <c r="C24" s="89">
        <v>104</v>
      </c>
      <c r="D24" s="89">
        <v>104</v>
      </c>
    </row>
    <row r="25" spans="1:4" ht="14.1" customHeight="1">
      <c r="A25" s="59" t="s">
        <v>153</v>
      </c>
      <c r="B25" s="83" t="s">
        <v>152</v>
      </c>
      <c r="C25" s="89">
        <v>8.99</v>
      </c>
      <c r="D25" s="89">
        <v>8.9499999999999993</v>
      </c>
    </row>
    <row r="26" spans="1:4" ht="14.1" customHeight="1">
      <c r="A26" s="59" t="s">
        <v>177</v>
      </c>
      <c r="B26" s="83" t="s">
        <v>178</v>
      </c>
      <c r="C26" s="89">
        <v>7.5</v>
      </c>
      <c r="D26" s="89">
        <v>7.5</v>
      </c>
    </row>
    <row r="27" spans="1:4" ht="14.1" customHeight="1">
      <c r="A27" s="59" t="s">
        <v>130</v>
      </c>
      <c r="B27" s="83" t="s">
        <v>131</v>
      </c>
      <c r="C27" s="89">
        <v>23.3</v>
      </c>
      <c r="D27" s="89">
        <v>23.3</v>
      </c>
    </row>
    <row r="28" spans="1:4" ht="14.1" customHeight="1">
      <c r="A28" s="267" t="s">
        <v>107</v>
      </c>
      <c r="B28" s="268"/>
      <c r="C28" s="268"/>
      <c r="D28" s="269"/>
    </row>
    <row r="29" spans="1:4" ht="14.1" customHeight="1">
      <c r="A29" s="59" t="s">
        <v>292</v>
      </c>
      <c r="B29" s="83" t="s">
        <v>293</v>
      </c>
      <c r="C29" s="89">
        <v>2.74</v>
      </c>
      <c r="D29" s="89">
        <v>2.74</v>
      </c>
    </row>
    <row r="30" spans="1:4" ht="14.1" customHeight="1">
      <c r="A30" s="59" t="s">
        <v>300</v>
      </c>
      <c r="B30" s="83" t="s">
        <v>301</v>
      </c>
      <c r="C30" s="89">
        <v>4.41</v>
      </c>
      <c r="D30" s="89">
        <v>4.41</v>
      </c>
    </row>
    <row r="31" spans="1:4" ht="14.1" customHeight="1">
      <c r="A31" s="59" t="s">
        <v>187</v>
      </c>
      <c r="B31" s="83" t="s">
        <v>186</v>
      </c>
      <c r="C31" s="89">
        <v>11.1</v>
      </c>
      <c r="D31" s="89">
        <v>11.1</v>
      </c>
    </row>
    <row r="32" spans="1:4" ht="11.25" customHeight="1">
      <c r="A32" s="264"/>
      <c r="B32" s="265"/>
      <c r="C32" s="265"/>
      <c r="D32" s="266"/>
    </row>
    <row r="33" spans="1:4" ht="21" customHeight="1">
      <c r="A33" s="104" t="s">
        <v>41</v>
      </c>
      <c r="B33" s="104" t="s">
        <v>20</v>
      </c>
      <c r="C33" s="104" t="s">
        <v>120</v>
      </c>
      <c r="D33" s="104" t="s">
        <v>19</v>
      </c>
    </row>
    <row r="34" spans="1:4" ht="14.1" customHeight="1">
      <c r="A34" s="261" t="s">
        <v>29</v>
      </c>
      <c r="B34" s="262"/>
      <c r="C34" s="262"/>
      <c r="D34" s="263"/>
    </row>
    <row r="35" spans="1:4" ht="14.1" customHeight="1">
      <c r="A35" s="59" t="s">
        <v>158</v>
      </c>
      <c r="B35" s="83" t="s">
        <v>159</v>
      </c>
      <c r="C35" s="120">
        <v>0.85</v>
      </c>
      <c r="D35" s="120">
        <v>0.85</v>
      </c>
    </row>
    <row r="36" spans="1:4" ht="14.1" customHeight="1">
      <c r="A36" s="59" t="s">
        <v>132</v>
      </c>
      <c r="B36" s="83" t="s">
        <v>133</v>
      </c>
      <c r="C36" s="60">
        <v>0.3</v>
      </c>
      <c r="D36" s="120">
        <v>0.3</v>
      </c>
    </row>
    <row r="37" spans="1:4" ht="14.1" customHeight="1">
      <c r="A37" s="59" t="s">
        <v>258</v>
      </c>
      <c r="B37" s="83" t="s">
        <v>257</v>
      </c>
      <c r="C37" s="60">
        <v>0.2</v>
      </c>
      <c r="D37" s="120">
        <v>0.2</v>
      </c>
    </row>
    <row r="38" spans="1:4" ht="14.1" customHeight="1">
      <c r="A38" s="59" t="s">
        <v>242</v>
      </c>
      <c r="B38" s="83" t="s">
        <v>243</v>
      </c>
      <c r="C38" s="60">
        <v>1</v>
      </c>
      <c r="D38" s="60">
        <v>1</v>
      </c>
    </row>
    <row r="39" spans="1:4" ht="14.1" customHeight="1">
      <c r="A39" s="105" t="s">
        <v>290</v>
      </c>
      <c r="B39" s="106" t="s">
        <v>291</v>
      </c>
      <c r="C39" s="89">
        <v>1</v>
      </c>
      <c r="D39" s="60">
        <v>1</v>
      </c>
    </row>
    <row r="40" spans="1:4" ht="14.1" customHeight="1">
      <c r="A40" s="105" t="s">
        <v>268</v>
      </c>
      <c r="B40" s="106" t="s">
        <v>269</v>
      </c>
      <c r="C40" s="89">
        <v>0.11</v>
      </c>
      <c r="D40" s="60">
        <v>0.11</v>
      </c>
    </row>
    <row r="41" spans="1:4" ht="14.1" customHeight="1">
      <c r="A41" s="59" t="s">
        <v>199</v>
      </c>
      <c r="B41" s="94" t="s">
        <v>198</v>
      </c>
      <c r="C41" s="107">
        <v>1</v>
      </c>
      <c r="D41" s="60">
        <v>1</v>
      </c>
    </row>
    <row r="42" spans="1:4" ht="14.1" customHeight="1">
      <c r="A42" s="59" t="s">
        <v>167</v>
      </c>
      <c r="B42" s="83" t="s">
        <v>166</v>
      </c>
      <c r="C42" s="107">
        <v>1</v>
      </c>
      <c r="D42" s="60">
        <v>1</v>
      </c>
    </row>
    <row r="43" spans="1:4" ht="14.1" customHeight="1">
      <c r="A43" s="59" t="s">
        <v>134</v>
      </c>
      <c r="B43" s="83" t="s">
        <v>135</v>
      </c>
      <c r="C43" s="107">
        <v>0.94</v>
      </c>
      <c r="D43" s="107">
        <v>0.94</v>
      </c>
    </row>
    <row r="44" spans="1:4" ht="14.1" customHeight="1">
      <c r="A44" s="59" t="s">
        <v>138</v>
      </c>
      <c r="B44" s="83" t="s">
        <v>139</v>
      </c>
      <c r="C44" s="107">
        <v>0.24</v>
      </c>
      <c r="D44" s="107">
        <v>0.24</v>
      </c>
    </row>
    <row r="45" spans="1:4" ht="14.1" customHeight="1">
      <c r="A45" s="59" t="s">
        <v>183</v>
      </c>
      <c r="B45" s="83" t="s">
        <v>184</v>
      </c>
      <c r="C45" s="107">
        <v>1</v>
      </c>
      <c r="D45" s="107">
        <v>1</v>
      </c>
    </row>
    <row r="46" spans="1:4" ht="14.1" customHeight="1">
      <c r="A46" s="59" t="s">
        <v>211</v>
      </c>
      <c r="B46" s="94" t="s">
        <v>212</v>
      </c>
      <c r="C46" s="107">
        <v>1</v>
      </c>
      <c r="D46" s="107">
        <v>1</v>
      </c>
    </row>
    <row r="47" spans="1:4" ht="13.5" customHeight="1">
      <c r="A47" s="59" t="s">
        <v>136</v>
      </c>
      <c r="B47" s="83" t="s">
        <v>137</v>
      </c>
      <c r="C47" s="60">
        <v>1</v>
      </c>
      <c r="D47" s="60">
        <v>1</v>
      </c>
    </row>
    <row r="48" spans="1:4" ht="14.1" customHeight="1">
      <c r="A48" s="267" t="s">
        <v>123</v>
      </c>
      <c r="B48" s="268" t="s">
        <v>123</v>
      </c>
      <c r="C48" s="268"/>
      <c r="D48" s="269"/>
    </row>
    <row r="49" spans="1:4" ht="14.1" customHeight="1">
      <c r="A49" s="59" t="s">
        <v>254</v>
      </c>
      <c r="B49" s="83" t="s">
        <v>255</v>
      </c>
      <c r="C49" s="60">
        <v>0.69</v>
      </c>
      <c r="D49" s="60">
        <v>0.69</v>
      </c>
    </row>
    <row r="50" spans="1:4" ht="14.1" customHeight="1">
      <c r="A50" s="59" t="s">
        <v>270</v>
      </c>
      <c r="B50" s="83" t="s">
        <v>271</v>
      </c>
      <c r="C50" s="60">
        <v>0.76</v>
      </c>
      <c r="D50" s="60">
        <v>0.76</v>
      </c>
    </row>
    <row r="51" spans="1:4" ht="14.1" customHeight="1">
      <c r="A51" s="261" t="s">
        <v>263</v>
      </c>
      <c r="B51" s="262"/>
      <c r="C51" s="262"/>
      <c r="D51" s="263"/>
    </row>
    <row r="52" spans="1:4" ht="14.1" customHeight="1">
      <c r="A52" s="59" t="s">
        <v>262</v>
      </c>
      <c r="B52" s="83" t="s">
        <v>261</v>
      </c>
      <c r="C52" s="108">
        <v>1.2</v>
      </c>
      <c r="D52" s="89">
        <v>1.2</v>
      </c>
    </row>
    <row r="53" spans="1:4" ht="14.1" customHeight="1">
      <c r="A53" s="261" t="s">
        <v>106</v>
      </c>
      <c r="B53" s="262"/>
      <c r="C53" s="262"/>
      <c r="D53" s="263"/>
    </row>
    <row r="54" spans="1:4" ht="14.1" customHeight="1">
      <c r="A54" s="59" t="s">
        <v>140</v>
      </c>
      <c r="B54" s="83" t="s">
        <v>141</v>
      </c>
      <c r="C54" s="89">
        <v>3</v>
      </c>
      <c r="D54" s="89">
        <v>3</v>
      </c>
    </row>
    <row r="55" spans="1:4" ht="14.1" customHeight="1">
      <c r="A55" s="59" t="s">
        <v>112</v>
      </c>
      <c r="B55" s="83" t="s">
        <v>37</v>
      </c>
      <c r="C55" s="89">
        <v>1.28</v>
      </c>
      <c r="D55" s="89">
        <v>1.28</v>
      </c>
    </row>
    <row r="56" spans="1:4" ht="14.1" customHeight="1">
      <c r="A56" s="109" t="s">
        <v>228</v>
      </c>
      <c r="B56" s="110" t="s">
        <v>229</v>
      </c>
      <c r="C56" s="107">
        <v>100</v>
      </c>
      <c r="D56" s="60">
        <v>100</v>
      </c>
    </row>
    <row r="57" spans="1:4" ht="14.1" customHeight="1">
      <c r="A57" s="261" t="s">
        <v>105</v>
      </c>
      <c r="B57" s="262"/>
      <c r="C57" s="262"/>
      <c r="D57" s="263"/>
    </row>
    <row r="58" spans="1:4" ht="14.1" customHeight="1">
      <c r="A58" s="59" t="s">
        <v>33</v>
      </c>
      <c r="B58" s="83" t="s">
        <v>34</v>
      </c>
      <c r="C58" s="60">
        <v>1.56</v>
      </c>
      <c r="D58" s="108">
        <v>1.56</v>
      </c>
    </row>
    <row r="59" spans="1:4" ht="14.1" customHeight="1">
      <c r="A59" s="59" t="s">
        <v>201</v>
      </c>
      <c r="B59" s="94" t="s">
        <v>202</v>
      </c>
      <c r="C59" s="89">
        <v>1</v>
      </c>
      <c r="D59" s="108">
        <v>1</v>
      </c>
    </row>
    <row r="60" spans="1:4" ht="13.5" customHeight="1">
      <c r="A60" s="267" t="s">
        <v>107</v>
      </c>
      <c r="B60" s="268"/>
      <c r="C60" s="268"/>
      <c r="D60" s="269"/>
    </row>
    <row r="61" spans="1:4" ht="14.1" customHeight="1">
      <c r="A61" s="59" t="s">
        <v>142</v>
      </c>
      <c r="B61" s="94" t="s">
        <v>143</v>
      </c>
      <c r="C61" s="89" t="s">
        <v>144</v>
      </c>
      <c r="D61" s="89" t="s">
        <v>144</v>
      </c>
    </row>
    <row r="62" spans="1:4">
      <c r="A62" s="264"/>
      <c r="B62" s="265"/>
      <c r="C62" s="265"/>
      <c r="D62" s="266"/>
    </row>
    <row r="63" spans="1:4" ht="31.5">
      <c r="A63" s="104" t="s">
        <v>41</v>
      </c>
      <c r="B63" s="104" t="s">
        <v>20</v>
      </c>
      <c r="C63" s="104" t="s">
        <v>120</v>
      </c>
      <c r="D63" s="104" t="s">
        <v>19</v>
      </c>
    </row>
    <row r="64" spans="1:4">
      <c r="A64" s="261" t="s">
        <v>31</v>
      </c>
      <c r="B64" s="262"/>
      <c r="C64" s="262"/>
      <c r="D64" s="263"/>
    </row>
    <row r="65" spans="1:4">
      <c r="A65" s="59" t="s">
        <v>302</v>
      </c>
      <c r="B65" s="83" t="s">
        <v>303</v>
      </c>
      <c r="C65" s="89">
        <v>10.6</v>
      </c>
      <c r="D65" s="89">
        <v>10.6</v>
      </c>
    </row>
  </sheetData>
  <mergeCells count="16">
    <mergeCell ref="A64:D64"/>
    <mergeCell ref="A62:D62"/>
    <mergeCell ref="A1:D1"/>
    <mergeCell ref="A3:D3"/>
    <mergeCell ref="A22:D22"/>
    <mergeCell ref="A12:D12"/>
    <mergeCell ref="A17:D17"/>
    <mergeCell ref="A10:D10"/>
    <mergeCell ref="A28:D28"/>
    <mergeCell ref="A60:D60"/>
    <mergeCell ref="A53:D53"/>
    <mergeCell ref="A34:D34"/>
    <mergeCell ref="A32:D32"/>
    <mergeCell ref="A57:D57"/>
    <mergeCell ref="A48:D48"/>
    <mergeCell ref="A51:D51"/>
  </mergeCells>
  <pageMargins left="0.23622047244094499" right="0.23622047244094499" top="0.74803149606299202" bottom="0" header="0.31496062992126" footer="0.31496062992126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7AE7F-D691-42DF-B2A5-0F24154600E1}">
  <dimension ref="A1:HD22"/>
  <sheetViews>
    <sheetView zoomScale="120" zoomScaleNormal="120" workbookViewId="0">
      <selection activeCell="M13" sqref="M13"/>
    </sheetView>
  </sheetViews>
  <sheetFormatPr defaultColWidth="9.140625" defaultRowHeight="16.5" customHeight="1"/>
  <cols>
    <col min="1" max="1" width="1.7109375" style="14" customWidth="1"/>
    <col min="2" max="2" width="27.42578125" style="8" customWidth="1"/>
    <col min="3" max="3" width="8.42578125" style="8" customWidth="1"/>
    <col min="4" max="4" width="11.85546875" style="8" customWidth="1"/>
    <col min="5" max="5" width="10.28515625" style="8" customWidth="1"/>
    <col min="6" max="6" width="9.85546875" style="8" customWidth="1"/>
    <col min="7" max="7" width="7.28515625" style="9" customWidth="1"/>
    <col min="8" max="8" width="17.42578125" style="10" customWidth="1"/>
    <col min="9" max="9" width="23.5703125" style="10" customWidth="1"/>
    <col min="10" max="16384" width="9.140625" style="2"/>
  </cols>
  <sheetData>
    <row r="1" spans="2:212" ht="22.5">
      <c r="B1" s="276" t="s">
        <v>0</v>
      </c>
      <c r="C1" s="277"/>
      <c r="D1" s="278"/>
      <c r="E1" s="7"/>
      <c r="F1" s="14"/>
      <c r="G1" s="14"/>
      <c r="H1" s="14"/>
      <c r="I1" s="14"/>
    </row>
    <row r="2" spans="2:212" ht="16.5" customHeight="1">
      <c r="B2" s="279"/>
      <c r="C2" s="280"/>
      <c r="D2" s="281"/>
      <c r="E2" s="7"/>
      <c r="F2" s="14"/>
      <c r="G2" s="14"/>
      <c r="H2" s="14"/>
      <c r="I2" s="14"/>
    </row>
    <row r="3" spans="2:212" ht="22.5">
      <c r="B3" s="287" t="s">
        <v>310</v>
      </c>
      <c r="C3" s="288"/>
      <c r="D3" s="288"/>
      <c r="E3" s="288"/>
      <c r="F3" s="288"/>
      <c r="G3" s="288"/>
      <c r="H3" s="288"/>
      <c r="I3" s="289"/>
    </row>
    <row r="4" spans="2:212" s="22" customFormat="1" ht="21"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</row>
    <row r="5" spans="2:212" s="7" customFormat="1" ht="11.25" customHeight="1"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</row>
    <row r="6" spans="2:212" ht="17.25" customHeight="1">
      <c r="B6" s="285" t="s">
        <v>179</v>
      </c>
      <c r="C6" s="286"/>
      <c r="D6" s="286"/>
      <c r="E6" s="286"/>
      <c r="F6" s="286"/>
      <c r="G6" s="286"/>
      <c r="H6" s="286"/>
      <c r="I6" s="286"/>
    </row>
    <row r="7" spans="2:212" ht="15" customHeight="1">
      <c r="B7" s="282" t="s">
        <v>15</v>
      </c>
      <c r="C7" s="283"/>
      <c r="D7" s="284"/>
      <c r="E7" s="282" t="s">
        <v>20</v>
      </c>
      <c r="F7" s="284"/>
      <c r="G7" s="282" t="s">
        <v>46</v>
      </c>
      <c r="H7" s="283"/>
      <c r="I7" s="284"/>
    </row>
    <row r="8" spans="2:212" ht="15" customHeight="1">
      <c r="B8" s="235" t="s">
        <v>29</v>
      </c>
      <c r="C8" s="236"/>
      <c r="D8" s="236"/>
      <c r="E8" s="236"/>
      <c r="F8" s="236"/>
      <c r="G8" s="236"/>
      <c r="H8" s="236"/>
      <c r="I8" s="237"/>
    </row>
    <row r="9" spans="2:212" ht="15" customHeight="1">
      <c r="B9" s="270" t="s">
        <v>88</v>
      </c>
      <c r="C9" s="271"/>
      <c r="D9" s="272"/>
      <c r="E9" s="273" t="s">
        <v>89</v>
      </c>
      <c r="F9" s="274"/>
      <c r="G9" s="273">
        <v>3</v>
      </c>
      <c r="H9" s="275">
        <v>3</v>
      </c>
      <c r="I9" s="274">
        <v>3</v>
      </c>
    </row>
    <row r="10" spans="2:212" ht="15" customHeight="1">
      <c r="B10" s="270" t="s">
        <v>44</v>
      </c>
      <c r="C10" s="271"/>
      <c r="D10" s="272"/>
      <c r="E10" s="273" t="s">
        <v>45</v>
      </c>
      <c r="F10" s="274"/>
      <c r="G10" s="273">
        <v>0.09</v>
      </c>
      <c r="H10" s="275">
        <v>0.09</v>
      </c>
      <c r="I10" s="274">
        <v>0.09</v>
      </c>
    </row>
    <row r="11" spans="2:212" ht="15" customHeight="1">
      <c r="B11" s="270" t="s">
        <v>248</v>
      </c>
      <c r="C11" s="271"/>
      <c r="D11" s="272"/>
      <c r="E11" s="273" t="s">
        <v>249</v>
      </c>
      <c r="F11" s="274"/>
      <c r="G11" s="273" t="s">
        <v>90</v>
      </c>
      <c r="H11" s="275"/>
      <c r="I11" s="274"/>
    </row>
    <row r="12" spans="2:212" ht="15" customHeight="1">
      <c r="B12" s="299" t="s">
        <v>92</v>
      </c>
      <c r="C12" s="300"/>
      <c r="D12" s="300"/>
      <c r="E12" s="300"/>
      <c r="F12" s="300"/>
      <c r="G12" s="300"/>
      <c r="H12" s="300"/>
      <c r="I12" s="301"/>
    </row>
    <row r="13" spans="2:212" ht="15" customHeight="1">
      <c r="B13" s="302" t="s">
        <v>156</v>
      </c>
      <c r="C13" s="303"/>
      <c r="D13" s="304"/>
      <c r="E13" s="305" t="s">
        <v>157</v>
      </c>
      <c r="F13" s="306"/>
      <c r="G13" s="305">
        <v>9.5</v>
      </c>
      <c r="H13" s="307">
        <v>9.5</v>
      </c>
      <c r="I13" s="306">
        <v>9.5</v>
      </c>
    </row>
    <row r="14" spans="2:212" ht="15" customHeight="1">
      <c r="B14" s="302" t="s">
        <v>154</v>
      </c>
      <c r="C14" s="303"/>
      <c r="D14" s="304"/>
      <c r="E14" s="305" t="s">
        <v>155</v>
      </c>
      <c r="F14" s="306"/>
      <c r="G14" s="305">
        <v>10</v>
      </c>
      <c r="H14" s="307"/>
      <c r="I14" s="306"/>
    </row>
    <row r="15" spans="2:212" ht="15" customHeight="1">
      <c r="B15" s="290" t="s">
        <v>170</v>
      </c>
      <c r="C15" s="291"/>
      <c r="D15" s="292"/>
      <c r="E15" s="293" t="s">
        <v>171</v>
      </c>
      <c r="F15" s="294"/>
      <c r="G15" s="293">
        <v>1</v>
      </c>
      <c r="H15" s="295"/>
      <c r="I15" s="294"/>
    </row>
    <row r="16" spans="2:212" ht="15" customHeight="1">
      <c r="B16" s="290" t="s">
        <v>203</v>
      </c>
      <c r="C16" s="291"/>
      <c r="D16" s="292"/>
      <c r="E16" s="293" t="s">
        <v>204</v>
      </c>
      <c r="F16" s="294"/>
      <c r="G16" s="293" t="s">
        <v>90</v>
      </c>
      <c r="H16" s="295"/>
      <c r="I16" s="294"/>
    </row>
    <row r="17" spans="2:9" ht="15" customHeight="1">
      <c r="B17" s="290" t="s">
        <v>151</v>
      </c>
      <c r="C17" s="291"/>
      <c r="D17" s="292"/>
      <c r="E17" s="293" t="s">
        <v>150</v>
      </c>
      <c r="F17" s="294"/>
      <c r="G17" s="293" t="s">
        <v>90</v>
      </c>
      <c r="H17" s="295"/>
      <c r="I17" s="294"/>
    </row>
    <row r="18" spans="2:9" ht="15" customHeight="1">
      <c r="B18" s="296" t="s">
        <v>123</v>
      </c>
      <c r="C18" s="297"/>
      <c r="D18" s="297"/>
      <c r="E18" s="297"/>
      <c r="F18" s="297"/>
      <c r="G18" s="297"/>
      <c r="H18" s="297"/>
      <c r="I18" s="298"/>
    </row>
    <row r="19" spans="2:9" ht="15" customHeight="1">
      <c r="B19" s="290" t="s">
        <v>217</v>
      </c>
      <c r="C19" s="291"/>
      <c r="D19" s="292"/>
      <c r="E19" s="293" t="s">
        <v>218</v>
      </c>
      <c r="F19" s="294"/>
      <c r="G19" s="293">
        <v>1</v>
      </c>
      <c r="H19" s="295"/>
      <c r="I19" s="294"/>
    </row>
    <row r="20" spans="2:9" ht="15" customHeight="1">
      <c r="B20" s="290" t="s">
        <v>163</v>
      </c>
      <c r="C20" s="291"/>
      <c r="D20" s="292"/>
      <c r="E20" s="293" t="s">
        <v>162</v>
      </c>
      <c r="F20" s="294"/>
      <c r="G20" s="293" t="s">
        <v>90</v>
      </c>
      <c r="H20" s="295"/>
      <c r="I20" s="294"/>
    </row>
    <row r="21" spans="2:9" ht="25.5" customHeight="1"/>
    <row r="22" spans="2:9" ht="22.5"/>
  </sheetData>
  <mergeCells count="39">
    <mergeCell ref="B16:D16"/>
    <mergeCell ref="E16:F16"/>
    <mergeCell ref="G16:I16"/>
    <mergeCell ref="B12:I12"/>
    <mergeCell ref="B15:D15"/>
    <mergeCell ref="E15:F15"/>
    <mergeCell ref="G15:I15"/>
    <mergeCell ref="B14:D14"/>
    <mergeCell ref="E14:F14"/>
    <mergeCell ref="G14:I14"/>
    <mergeCell ref="B13:D13"/>
    <mergeCell ref="E13:F13"/>
    <mergeCell ref="G13:I13"/>
    <mergeCell ref="B20:D20"/>
    <mergeCell ref="E20:F20"/>
    <mergeCell ref="G20:I20"/>
    <mergeCell ref="B17:D17"/>
    <mergeCell ref="E17:F17"/>
    <mergeCell ref="G17:I17"/>
    <mergeCell ref="B19:D19"/>
    <mergeCell ref="E19:F19"/>
    <mergeCell ref="G19:I19"/>
    <mergeCell ref="B18:I18"/>
    <mergeCell ref="B8:I8"/>
    <mergeCell ref="B11:D11"/>
    <mergeCell ref="E11:F11"/>
    <mergeCell ref="G11:I11"/>
    <mergeCell ref="B1:D2"/>
    <mergeCell ref="B7:D7"/>
    <mergeCell ref="E7:F7"/>
    <mergeCell ref="G7:I7"/>
    <mergeCell ref="B6:I6"/>
    <mergeCell ref="B3:I3"/>
    <mergeCell ref="B9:D9"/>
    <mergeCell ref="E9:F9"/>
    <mergeCell ref="G9:I9"/>
    <mergeCell ref="B10:D10"/>
    <mergeCell ref="E10:F10"/>
    <mergeCell ref="G10:I10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42C50-B31F-4D34-B4A5-796026AA93B3}">
  <dimension ref="A1:I21"/>
  <sheetViews>
    <sheetView zoomScale="120" zoomScaleNormal="120" workbookViewId="0">
      <selection activeCell="H11" sqref="H11"/>
    </sheetView>
  </sheetViews>
  <sheetFormatPr defaultRowHeight="15.75"/>
  <cols>
    <col min="1" max="1" width="3" style="113" customWidth="1"/>
    <col min="2" max="2" width="35.140625" style="113" customWidth="1"/>
    <col min="3" max="3" width="8.7109375" style="114" customWidth="1"/>
    <col min="4" max="4" width="22.140625" style="115" customWidth="1"/>
    <col min="5" max="5" width="19.28515625" style="116" customWidth="1"/>
    <col min="6" max="6" width="17.7109375" style="116" customWidth="1"/>
    <col min="7" max="7" width="10.85546875" style="113" bestFit="1" customWidth="1"/>
    <col min="8" max="8" width="9.85546875" style="113" bestFit="1" customWidth="1"/>
    <col min="9" max="9" width="11.85546875" style="113" bestFit="1" customWidth="1"/>
    <col min="10" max="256" width="9.140625" style="113"/>
    <col min="257" max="257" width="3" style="113" customWidth="1"/>
    <col min="258" max="258" width="35.140625" style="113" customWidth="1"/>
    <col min="259" max="259" width="8.7109375" style="113" customWidth="1"/>
    <col min="260" max="260" width="22.140625" style="113" customWidth="1"/>
    <col min="261" max="261" width="19.28515625" style="113" customWidth="1"/>
    <col min="262" max="262" width="17.7109375" style="113" customWidth="1"/>
    <col min="263" max="263" width="10.85546875" style="113" bestFit="1" customWidth="1"/>
    <col min="264" max="264" width="9.85546875" style="113" bestFit="1" customWidth="1"/>
    <col min="265" max="265" width="11.85546875" style="113" bestFit="1" customWidth="1"/>
    <col min="266" max="512" width="9.140625" style="113"/>
    <col min="513" max="513" width="3" style="113" customWidth="1"/>
    <col min="514" max="514" width="35.140625" style="113" customWidth="1"/>
    <col min="515" max="515" width="8.7109375" style="113" customWidth="1"/>
    <col min="516" max="516" width="22.140625" style="113" customWidth="1"/>
    <col min="517" max="517" width="19.28515625" style="113" customWidth="1"/>
    <col min="518" max="518" width="17.7109375" style="113" customWidth="1"/>
    <col min="519" max="519" width="10.85546875" style="113" bestFit="1" customWidth="1"/>
    <col min="520" max="520" width="9.85546875" style="113" bestFit="1" customWidth="1"/>
    <col min="521" max="521" width="11.85546875" style="113" bestFit="1" customWidth="1"/>
    <col min="522" max="768" width="9.140625" style="113"/>
    <col min="769" max="769" width="3" style="113" customWidth="1"/>
    <col min="770" max="770" width="35.140625" style="113" customWidth="1"/>
    <col min="771" max="771" width="8.7109375" style="113" customWidth="1"/>
    <col min="772" max="772" width="22.140625" style="113" customWidth="1"/>
    <col min="773" max="773" width="19.28515625" style="113" customWidth="1"/>
    <col min="774" max="774" width="17.7109375" style="113" customWidth="1"/>
    <col min="775" max="775" width="10.85546875" style="113" bestFit="1" customWidth="1"/>
    <col min="776" max="776" width="9.85546875" style="113" bestFit="1" customWidth="1"/>
    <col min="777" max="777" width="11.85546875" style="113" bestFit="1" customWidth="1"/>
    <col min="778" max="1024" width="9.140625" style="113"/>
    <col min="1025" max="1025" width="3" style="113" customWidth="1"/>
    <col min="1026" max="1026" width="35.140625" style="113" customWidth="1"/>
    <col min="1027" max="1027" width="8.7109375" style="113" customWidth="1"/>
    <col min="1028" max="1028" width="22.140625" style="113" customWidth="1"/>
    <col min="1029" max="1029" width="19.28515625" style="113" customWidth="1"/>
    <col min="1030" max="1030" width="17.7109375" style="113" customWidth="1"/>
    <col min="1031" max="1031" width="10.85546875" style="113" bestFit="1" customWidth="1"/>
    <col min="1032" max="1032" width="9.85546875" style="113" bestFit="1" customWidth="1"/>
    <col min="1033" max="1033" width="11.85546875" style="113" bestFit="1" customWidth="1"/>
    <col min="1034" max="1280" width="9.140625" style="113"/>
    <col min="1281" max="1281" width="3" style="113" customWidth="1"/>
    <col min="1282" max="1282" width="35.140625" style="113" customWidth="1"/>
    <col min="1283" max="1283" width="8.7109375" style="113" customWidth="1"/>
    <col min="1284" max="1284" width="22.140625" style="113" customWidth="1"/>
    <col min="1285" max="1285" width="19.28515625" style="113" customWidth="1"/>
    <col min="1286" max="1286" width="17.7109375" style="113" customWidth="1"/>
    <col min="1287" max="1287" width="10.85546875" style="113" bestFit="1" customWidth="1"/>
    <col min="1288" max="1288" width="9.85546875" style="113" bestFit="1" customWidth="1"/>
    <col min="1289" max="1289" width="11.85546875" style="113" bestFit="1" customWidth="1"/>
    <col min="1290" max="1536" width="9.140625" style="113"/>
    <col min="1537" max="1537" width="3" style="113" customWidth="1"/>
    <col min="1538" max="1538" width="35.140625" style="113" customWidth="1"/>
    <col min="1539" max="1539" width="8.7109375" style="113" customWidth="1"/>
    <col min="1540" max="1540" width="22.140625" style="113" customWidth="1"/>
    <col min="1541" max="1541" width="19.28515625" style="113" customWidth="1"/>
    <col min="1542" max="1542" width="17.7109375" style="113" customWidth="1"/>
    <col min="1543" max="1543" width="10.85546875" style="113" bestFit="1" customWidth="1"/>
    <col min="1544" max="1544" width="9.85546875" style="113" bestFit="1" customWidth="1"/>
    <col min="1545" max="1545" width="11.85546875" style="113" bestFit="1" customWidth="1"/>
    <col min="1546" max="1792" width="9.140625" style="113"/>
    <col min="1793" max="1793" width="3" style="113" customWidth="1"/>
    <col min="1794" max="1794" width="35.140625" style="113" customWidth="1"/>
    <col min="1795" max="1795" width="8.7109375" style="113" customWidth="1"/>
    <col min="1796" max="1796" width="22.140625" style="113" customWidth="1"/>
    <col min="1797" max="1797" width="19.28515625" style="113" customWidth="1"/>
    <col min="1798" max="1798" width="17.7109375" style="113" customWidth="1"/>
    <col min="1799" max="1799" width="10.85546875" style="113" bestFit="1" customWidth="1"/>
    <col min="1800" max="1800" width="9.85546875" style="113" bestFit="1" customWidth="1"/>
    <col min="1801" max="1801" width="11.85546875" style="113" bestFit="1" customWidth="1"/>
    <col min="1802" max="2048" width="9.140625" style="113"/>
    <col min="2049" max="2049" width="3" style="113" customWidth="1"/>
    <col min="2050" max="2050" width="35.140625" style="113" customWidth="1"/>
    <col min="2051" max="2051" width="8.7109375" style="113" customWidth="1"/>
    <col min="2052" max="2052" width="22.140625" style="113" customWidth="1"/>
    <col min="2053" max="2053" width="19.28515625" style="113" customWidth="1"/>
    <col min="2054" max="2054" width="17.7109375" style="113" customWidth="1"/>
    <col min="2055" max="2055" width="10.85546875" style="113" bestFit="1" customWidth="1"/>
    <col min="2056" max="2056" width="9.85546875" style="113" bestFit="1" customWidth="1"/>
    <col min="2057" max="2057" width="11.85546875" style="113" bestFit="1" customWidth="1"/>
    <col min="2058" max="2304" width="9.140625" style="113"/>
    <col min="2305" max="2305" width="3" style="113" customWidth="1"/>
    <col min="2306" max="2306" width="35.140625" style="113" customWidth="1"/>
    <col min="2307" max="2307" width="8.7109375" style="113" customWidth="1"/>
    <col min="2308" max="2308" width="22.140625" style="113" customWidth="1"/>
    <col min="2309" max="2309" width="19.28515625" style="113" customWidth="1"/>
    <col min="2310" max="2310" width="17.7109375" style="113" customWidth="1"/>
    <col min="2311" max="2311" width="10.85546875" style="113" bestFit="1" customWidth="1"/>
    <col min="2312" max="2312" width="9.85546875" style="113" bestFit="1" customWidth="1"/>
    <col min="2313" max="2313" width="11.85546875" style="113" bestFit="1" customWidth="1"/>
    <col min="2314" max="2560" width="9.140625" style="113"/>
    <col min="2561" max="2561" width="3" style="113" customWidth="1"/>
    <col min="2562" max="2562" width="35.140625" style="113" customWidth="1"/>
    <col min="2563" max="2563" width="8.7109375" style="113" customWidth="1"/>
    <col min="2564" max="2564" width="22.140625" style="113" customWidth="1"/>
    <col min="2565" max="2565" width="19.28515625" style="113" customWidth="1"/>
    <col min="2566" max="2566" width="17.7109375" style="113" customWidth="1"/>
    <col min="2567" max="2567" width="10.85546875" style="113" bestFit="1" customWidth="1"/>
    <col min="2568" max="2568" width="9.85546875" style="113" bestFit="1" customWidth="1"/>
    <col min="2569" max="2569" width="11.85546875" style="113" bestFit="1" customWidth="1"/>
    <col min="2570" max="2816" width="9.140625" style="113"/>
    <col min="2817" max="2817" width="3" style="113" customWidth="1"/>
    <col min="2818" max="2818" width="35.140625" style="113" customWidth="1"/>
    <col min="2819" max="2819" width="8.7109375" style="113" customWidth="1"/>
    <col min="2820" max="2820" width="22.140625" style="113" customWidth="1"/>
    <col min="2821" max="2821" width="19.28515625" style="113" customWidth="1"/>
    <col min="2822" max="2822" width="17.7109375" style="113" customWidth="1"/>
    <col min="2823" max="2823" width="10.85546875" style="113" bestFit="1" customWidth="1"/>
    <col min="2824" max="2824" width="9.85546875" style="113" bestFit="1" customWidth="1"/>
    <col min="2825" max="2825" width="11.85546875" style="113" bestFit="1" customWidth="1"/>
    <col min="2826" max="3072" width="9.140625" style="113"/>
    <col min="3073" max="3073" width="3" style="113" customWidth="1"/>
    <col min="3074" max="3074" width="35.140625" style="113" customWidth="1"/>
    <col min="3075" max="3075" width="8.7109375" style="113" customWidth="1"/>
    <col min="3076" max="3076" width="22.140625" style="113" customWidth="1"/>
    <col min="3077" max="3077" width="19.28515625" style="113" customWidth="1"/>
    <col min="3078" max="3078" width="17.7109375" style="113" customWidth="1"/>
    <col min="3079" max="3079" width="10.85546875" style="113" bestFit="1" customWidth="1"/>
    <col min="3080" max="3080" width="9.85546875" style="113" bestFit="1" customWidth="1"/>
    <col min="3081" max="3081" width="11.85546875" style="113" bestFit="1" customWidth="1"/>
    <col min="3082" max="3328" width="9.140625" style="113"/>
    <col min="3329" max="3329" width="3" style="113" customWidth="1"/>
    <col min="3330" max="3330" width="35.140625" style="113" customWidth="1"/>
    <col min="3331" max="3331" width="8.7109375" style="113" customWidth="1"/>
    <col min="3332" max="3332" width="22.140625" style="113" customWidth="1"/>
    <col min="3333" max="3333" width="19.28515625" style="113" customWidth="1"/>
    <col min="3334" max="3334" width="17.7109375" style="113" customWidth="1"/>
    <col min="3335" max="3335" width="10.85546875" style="113" bestFit="1" customWidth="1"/>
    <col min="3336" max="3336" width="9.85546875" style="113" bestFit="1" customWidth="1"/>
    <col min="3337" max="3337" width="11.85546875" style="113" bestFit="1" customWidth="1"/>
    <col min="3338" max="3584" width="9.140625" style="113"/>
    <col min="3585" max="3585" width="3" style="113" customWidth="1"/>
    <col min="3586" max="3586" width="35.140625" style="113" customWidth="1"/>
    <col min="3587" max="3587" width="8.7109375" style="113" customWidth="1"/>
    <col min="3588" max="3588" width="22.140625" style="113" customWidth="1"/>
    <col min="3589" max="3589" width="19.28515625" style="113" customWidth="1"/>
    <col min="3590" max="3590" width="17.7109375" style="113" customWidth="1"/>
    <col min="3591" max="3591" width="10.85546875" style="113" bestFit="1" customWidth="1"/>
    <col min="3592" max="3592" width="9.85546875" style="113" bestFit="1" customWidth="1"/>
    <col min="3593" max="3593" width="11.85546875" style="113" bestFit="1" customWidth="1"/>
    <col min="3594" max="3840" width="9.140625" style="113"/>
    <col min="3841" max="3841" width="3" style="113" customWidth="1"/>
    <col min="3842" max="3842" width="35.140625" style="113" customWidth="1"/>
    <col min="3843" max="3843" width="8.7109375" style="113" customWidth="1"/>
    <col min="3844" max="3844" width="22.140625" style="113" customWidth="1"/>
    <col min="3845" max="3845" width="19.28515625" style="113" customWidth="1"/>
    <col min="3846" max="3846" width="17.7109375" style="113" customWidth="1"/>
    <col min="3847" max="3847" width="10.85546875" style="113" bestFit="1" customWidth="1"/>
    <col min="3848" max="3848" width="9.85546875" style="113" bestFit="1" customWidth="1"/>
    <col min="3849" max="3849" width="11.85546875" style="113" bestFit="1" customWidth="1"/>
    <col min="3850" max="4096" width="9.140625" style="113"/>
    <col min="4097" max="4097" width="3" style="113" customWidth="1"/>
    <col min="4098" max="4098" width="35.140625" style="113" customWidth="1"/>
    <col min="4099" max="4099" width="8.7109375" style="113" customWidth="1"/>
    <col min="4100" max="4100" width="22.140625" style="113" customWidth="1"/>
    <col min="4101" max="4101" width="19.28515625" style="113" customWidth="1"/>
    <col min="4102" max="4102" width="17.7109375" style="113" customWidth="1"/>
    <col min="4103" max="4103" width="10.85546875" style="113" bestFit="1" customWidth="1"/>
    <col min="4104" max="4104" width="9.85546875" style="113" bestFit="1" customWidth="1"/>
    <col min="4105" max="4105" width="11.85546875" style="113" bestFit="1" customWidth="1"/>
    <col min="4106" max="4352" width="9.140625" style="113"/>
    <col min="4353" max="4353" width="3" style="113" customWidth="1"/>
    <col min="4354" max="4354" width="35.140625" style="113" customWidth="1"/>
    <col min="4355" max="4355" width="8.7109375" style="113" customWidth="1"/>
    <col min="4356" max="4356" width="22.140625" style="113" customWidth="1"/>
    <col min="4357" max="4357" width="19.28515625" style="113" customWidth="1"/>
    <col min="4358" max="4358" width="17.7109375" style="113" customWidth="1"/>
    <col min="4359" max="4359" width="10.85546875" style="113" bestFit="1" customWidth="1"/>
    <col min="4360" max="4360" width="9.85546875" style="113" bestFit="1" customWidth="1"/>
    <col min="4361" max="4361" width="11.85546875" style="113" bestFit="1" customWidth="1"/>
    <col min="4362" max="4608" width="9.140625" style="113"/>
    <col min="4609" max="4609" width="3" style="113" customWidth="1"/>
    <col min="4610" max="4610" width="35.140625" style="113" customWidth="1"/>
    <col min="4611" max="4611" width="8.7109375" style="113" customWidth="1"/>
    <col min="4612" max="4612" width="22.140625" style="113" customWidth="1"/>
    <col min="4613" max="4613" width="19.28515625" style="113" customWidth="1"/>
    <col min="4614" max="4614" width="17.7109375" style="113" customWidth="1"/>
    <col min="4615" max="4615" width="10.85546875" style="113" bestFit="1" customWidth="1"/>
    <col min="4616" max="4616" width="9.85546875" style="113" bestFit="1" customWidth="1"/>
    <col min="4617" max="4617" width="11.85546875" style="113" bestFit="1" customWidth="1"/>
    <col min="4618" max="4864" width="9.140625" style="113"/>
    <col min="4865" max="4865" width="3" style="113" customWidth="1"/>
    <col min="4866" max="4866" width="35.140625" style="113" customWidth="1"/>
    <col min="4867" max="4867" width="8.7109375" style="113" customWidth="1"/>
    <col min="4868" max="4868" width="22.140625" style="113" customWidth="1"/>
    <col min="4869" max="4869" width="19.28515625" style="113" customWidth="1"/>
    <col min="4870" max="4870" width="17.7109375" style="113" customWidth="1"/>
    <col min="4871" max="4871" width="10.85546875" style="113" bestFit="1" customWidth="1"/>
    <col min="4872" max="4872" width="9.85546875" style="113" bestFit="1" customWidth="1"/>
    <col min="4873" max="4873" width="11.85546875" style="113" bestFit="1" customWidth="1"/>
    <col min="4874" max="5120" width="9.140625" style="113"/>
    <col min="5121" max="5121" width="3" style="113" customWidth="1"/>
    <col min="5122" max="5122" width="35.140625" style="113" customWidth="1"/>
    <col min="5123" max="5123" width="8.7109375" style="113" customWidth="1"/>
    <col min="5124" max="5124" width="22.140625" style="113" customWidth="1"/>
    <col min="5125" max="5125" width="19.28515625" style="113" customWidth="1"/>
    <col min="5126" max="5126" width="17.7109375" style="113" customWidth="1"/>
    <col min="5127" max="5127" width="10.85546875" style="113" bestFit="1" customWidth="1"/>
    <col min="5128" max="5128" width="9.85546875" style="113" bestFit="1" customWidth="1"/>
    <col min="5129" max="5129" width="11.85546875" style="113" bestFit="1" customWidth="1"/>
    <col min="5130" max="5376" width="9.140625" style="113"/>
    <col min="5377" max="5377" width="3" style="113" customWidth="1"/>
    <col min="5378" max="5378" width="35.140625" style="113" customWidth="1"/>
    <col min="5379" max="5379" width="8.7109375" style="113" customWidth="1"/>
    <col min="5380" max="5380" width="22.140625" style="113" customWidth="1"/>
    <col min="5381" max="5381" width="19.28515625" style="113" customWidth="1"/>
    <col min="5382" max="5382" width="17.7109375" style="113" customWidth="1"/>
    <col min="5383" max="5383" width="10.85546875" style="113" bestFit="1" customWidth="1"/>
    <col min="5384" max="5384" width="9.85546875" style="113" bestFit="1" customWidth="1"/>
    <col min="5385" max="5385" width="11.85546875" style="113" bestFit="1" customWidth="1"/>
    <col min="5386" max="5632" width="9.140625" style="113"/>
    <col min="5633" max="5633" width="3" style="113" customWidth="1"/>
    <col min="5634" max="5634" width="35.140625" style="113" customWidth="1"/>
    <col min="5635" max="5635" width="8.7109375" style="113" customWidth="1"/>
    <col min="5636" max="5636" width="22.140625" style="113" customWidth="1"/>
    <col min="5637" max="5637" width="19.28515625" style="113" customWidth="1"/>
    <col min="5638" max="5638" width="17.7109375" style="113" customWidth="1"/>
    <col min="5639" max="5639" width="10.85546875" style="113" bestFit="1" customWidth="1"/>
    <col min="5640" max="5640" width="9.85546875" style="113" bestFit="1" customWidth="1"/>
    <col min="5641" max="5641" width="11.85546875" style="113" bestFit="1" customWidth="1"/>
    <col min="5642" max="5888" width="9.140625" style="113"/>
    <col min="5889" max="5889" width="3" style="113" customWidth="1"/>
    <col min="5890" max="5890" width="35.140625" style="113" customWidth="1"/>
    <col min="5891" max="5891" width="8.7109375" style="113" customWidth="1"/>
    <col min="5892" max="5892" width="22.140625" style="113" customWidth="1"/>
    <col min="5893" max="5893" width="19.28515625" style="113" customWidth="1"/>
    <col min="5894" max="5894" width="17.7109375" style="113" customWidth="1"/>
    <col min="5895" max="5895" width="10.85546875" style="113" bestFit="1" customWidth="1"/>
    <col min="5896" max="5896" width="9.85546875" style="113" bestFit="1" customWidth="1"/>
    <col min="5897" max="5897" width="11.85546875" style="113" bestFit="1" customWidth="1"/>
    <col min="5898" max="6144" width="9.140625" style="113"/>
    <col min="6145" max="6145" width="3" style="113" customWidth="1"/>
    <col min="6146" max="6146" width="35.140625" style="113" customWidth="1"/>
    <col min="6147" max="6147" width="8.7109375" style="113" customWidth="1"/>
    <col min="6148" max="6148" width="22.140625" style="113" customWidth="1"/>
    <col min="6149" max="6149" width="19.28515625" style="113" customWidth="1"/>
    <col min="6150" max="6150" width="17.7109375" style="113" customWidth="1"/>
    <col min="6151" max="6151" width="10.85546875" style="113" bestFit="1" customWidth="1"/>
    <col min="6152" max="6152" width="9.85546875" style="113" bestFit="1" customWidth="1"/>
    <col min="6153" max="6153" width="11.85546875" style="113" bestFit="1" customWidth="1"/>
    <col min="6154" max="6400" width="9.140625" style="113"/>
    <col min="6401" max="6401" width="3" style="113" customWidth="1"/>
    <col min="6402" max="6402" width="35.140625" style="113" customWidth="1"/>
    <col min="6403" max="6403" width="8.7109375" style="113" customWidth="1"/>
    <col min="6404" max="6404" width="22.140625" style="113" customWidth="1"/>
    <col min="6405" max="6405" width="19.28515625" style="113" customWidth="1"/>
    <col min="6406" max="6406" width="17.7109375" style="113" customWidth="1"/>
    <col min="6407" max="6407" width="10.85546875" style="113" bestFit="1" customWidth="1"/>
    <col min="6408" max="6408" width="9.85546875" style="113" bestFit="1" customWidth="1"/>
    <col min="6409" max="6409" width="11.85546875" style="113" bestFit="1" customWidth="1"/>
    <col min="6410" max="6656" width="9.140625" style="113"/>
    <col min="6657" max="6657" width="3" style="113" customWidth="1"/>
    <col min="6658" max="6658" width="35.140625" style="113" customWidth="1"/>
    <col min="6659" max="6659" width="8.7109375" style="113" customWidth="1"/>
    <col min="6660" max="6660" width="22.140625" style="113" customWidth="1"/>
    <col min="6661" max="6661" width="19.28515625" style="113" customWidth="1"/>
    <col min="6662" max="6662" width="17.7109375" style="113" customWidth="1"/>
    <col min="6663" max="6663" width="10.85546875" style="113" bestFit="1" customWidth="1"/>
    <col min="6664" max="6664" width="9.85546875" style="113" bestFit="1" customWidth="1"/>
    <col min="6665" max="6665" width="11.85546875" style="113" bestFit="1" customWidth="1"/>
    <col min="6666" max="6912" width="9.140625" style="113"/>
    <col min="6913" max="6913" width="3" style="113" customWidth="1"/>
    <col min="6914" max="6914" width="35.140625" style="113" customWidth="1"/>
    <col min="6915" max="6915" width="8.7109375" style="113" customWidth="1"/>
    <col min="6916" max="6916" width="22.140625" style="113" customWidth="1"/>
    <col min="6917" max="6917" width="19.28515625" style="113" customWidth="1"/>
    <col min="6918" max="6918" width="17.7109375" style="113" customWidth="1"/>
    <col min="6919" max="6919" width="10.85546875" style="113" bestFit="1" customWidth="1"/>
    <col min="6920" max="6920" width="9.85546875" style="113" bestFit="1" customWidth="1"/>
    <col min="6921" max="6921" width="11.85546875" style="113" bestFit="1" customWidth="1"/>
    <col min="6922" max="7168" width="9.140625" style="113"/>
    <col min="7169" max="7169" width="3" style="113" customWidth="1"/>
    <col min="7170" max="7170" width="35.140625" style="113" customWidth="1"/>
    <col min="7171" max="7171" width="8.7109375" style="113" customWidth="1"/>
    <col min="7172" max="7172" width="22.140625" style="113" customWidth="1"/>
    <col min="7173" max="7173" width="19.28515625" style="113" customWidth="1"/>
    <col min="7174" max="7174" width="17.7109375" style="113" customWidth="1"/>
    <col min="7175" max="7175" width="10.85546875" style="113" bestFit="1" customWidth="1"/>
    <col min="7176" max="7176" width="9.85546875" style="113" bestFit="1" customWidth="1"/>
    <col min="7177" max="7177" width="11.85546875" style="113" bestFit="1" customWidth="1"/>
    <col min="7178" max="7424" width="9.140625" style="113"/>
    <col min="7425" max="7425" width="3" style="113" customWidth="1"/>
    <col min="7426" max="7426" width="35.140625" style="113" customWidth="1"/>
    <col min="7427" max="7427" width="8.7109375" style="113" customWidth="1"/>
    <col min="7428" max="7428" width="22.140625" style="113" customWidth="1"/>
    <col min="7429" max="7429" width="19.28515625" style="113" customWidth="1"/>
    <col min="7430" max="7430" width="17.7109375" style="113" customWidth="1"/>
    <col min="7431" max="7431" width="10.85546875" style="113" bestFit="1" customWidth="1"/>
    <col min="7432" max="7432" width="9.85546875" style="113" bestFit="1" customWidth="1"/>
    <col min="7433" max="7433" width="11.85546875" style="113" bestFit="1" customWidth="1"/>
    <col min="7434" max="7680" width="9.140625" style="113"/>
    <col min="7681" max="7681" width="3" style="113" customWidth="1"/>
    <col min="7682" max="7682" width="35.140625" style="113" customWidth="1"/>
    <col min="7683" max="7683" width="8.7109375" style="113" customWidth="1"/>
    <col min="7684" max="7684" width="22.140625" style="113" customWidth="1"/>
    <col min="7685" max="7685" width="19.28515625" style="113" customWidth="1"/>
    <col min="7686" max="7686" width="17.7109375" style="113" customWidth="1"/>
    <col min="7687" max="7687" width="10.85546875" style="113" bestFit="1" customWidth="1"/>
    <col min="7688" max="7688" width="9.85546875" style="113" bestFit="1" customWidth="1"/>
    <col min="7689" max="7689" width="11.85546875" style="113" bestFit="1" customWidth="1"/>
    <col min="7690" max="7936" width="9.140625" style="113"/>
    <col min="7937" max="7937" width="3" style="113" customWidth="1"/>
    <col min="7938" max="7938" width="35.140625" style="113" customWidth="1"/>
    <col min="7939" max="7939" width="8.7109375" style="113" customWidth="1"/>
    <col min="7940" max="7940" width="22.140625" style="113" customWidth="1"/>
    <col min="7941" max="7941" width="19.28515625" style="113" customWidth="1"/>
    <col min="7942" max="7942" width="17.7109375" style="113" customWidth="1"/>
    <col min="7943" max="7943" width="10.85546875" style="113" bestFit="1" customWidth="1"/>
    <col min="7944" max="7944" width="9.85546875" style="113" bestFit="1" customWidth="1"/>
    <col min="7945" max="7945" width="11.85546875" style="113" bestFit="1" customWidth="1"/>
    <col min="7946" max="8192" width="9.140625" style="113"/>
    <col min="8193" max="8193" width="3" style="113" customWidth="1"/>
    <col min="8194" max="8194" width="35.140625" style="113" customWidth="1"/>
    <col min="8195" max="8195" width="8.7109375" style="113" customWidth="1"/>
    <col min="8196" max="8196" width="22.140625" style="113" customWidth="1"/>
    <col min="8197" max="8197" width="19.28515625" style="113" customWidth="1"/>
    <col min="8198" max="8198" width="17.7109375" style="113" customWidth="1"/>
    <col min="8199" max="8199" width="10.85546875" style="113" bestFit="1" customWidth="1"/>
    <col min="8200" max="8200" width="9.85546875" style="113" bestFit="1" customWidth="1"/>
    <col min="8201" max="8201" width="11.85546875" style="113" bestFit="1" customWidth="1"/>
    <col min="8202" max="8448" width="9.140625" style="113"/>
    <col min="8449" max="8449" width="3" style="113" customWidth="1"/>
    <col min="8450" max="8450" width="35.140625" style="113" customWidth="1"/>
    <col min="8451" max="8451" width="8.7109375" style="113" customWidth="1"/>
    <col min="8452" max="8452" width="22.140625" style="113" customWidth="1"/>
    <col min="8453" max="8453" width="19.28515625" style="113" customWidth="1"/>
    <col min="8454" max="8454" width="17.7109375" style="113" customWidth="1"/>
    <col min="8455" max="8455" width="10.85546875" style="113" bestFit="1" customWidth="1"/>
    <col min="8456" max="8456" width="9.85546875" style="113" bestFit="1" customWidth="1"/>
    <col min="8457" max="8457" width="11.85546875" style="113" bestFit="1" customWidth="1"/>
    <col min="8458" max="8704" width="9.140625" style="113"/>
    <col min="8705" max="8705" width="3" style="113" customWidth="1"/>
    <col min="8706" max="8706" width="35.140625" style="113" customWidth="1"/>
    <col min="8707" max="8707" width="8.7109375" style="113" customWidth="1"/>
    <col min="8708" max="8708" width="22.140625" style="113" customWidth="1"/>
    <col min="8709" max="8709" width="19.28515625" style="113" customWidth="1"/>
    <col min="8710" max="8710" width="17.7109375" style="113" customWidth="1"/>
    <col min="8711" max="8711" width="10.85546875" style="113" bestFit="1" customWidth="1"/>
    <col min="8712" max="8712" width="9.85546875" style="113" bestFit="1" customWidth="1"/>
    <col min="8713" max="8713" width="11.85546875" style="113" bestFit="1" customWidth="1"/>
    <col min="8714" max="8960" width="9.140625" style="113"/>
    <col min="8961" max="8961" width="3" style="113" customWidth="1"/>
    <col min="8962" max="8962" width="35.140625" style="113" customWidth="1"/>
    <col min="8963" max="8963" width="8.7109375" style="113" customWidth="1"/>
    <col min="8964" max="8964" width="22.140625" style="113" customWidth="1"/>
    <col min="8965" max="8965" width="19.28515625" style="113" customWidth="1"/>
    <col min="8966" max="8966" width="17.7109375" style="113" customWidth="1"/>
    <col min="8967" max="8967" width="10.85546875" style="113" bestFit="1" customWidth="1"/>
    <col min="8968" max="8968" width="9.85546875" style="113" bestFit="1" customWidth="1"/>
    <col min="8969" max="8969" width="11.85546875" style="113" bestFit="1" customWidth="1"/>
    <col min="8970" max="9216" width="9.140625" style="113"/>
    <col min="9217" max="9217" width="3" style="113" customWidth="1"/>
    <col min="9218" max="9218" width="35.140625" style="113" customWidth="1"/>
    <col min="9219" max="9219" width="8.7109375" style="113" customWidth="1"/>
    <col min="9220" max="9220" width="22.140625" style="113" customWidth="1"/>
    <col min="9221" max="9221" width="19.28515625" style="113" customWidth="1"/>
    <col min="9222" max="9222" width="17.7109375" style="113" customWidth="1"/>
    <col min="9223" max="9223" width="10.85546875" style="113" bestFit="1" customWidth="1"/>
    <col min="9224" max="9224" width="9.85546875" style="113" bestFit="1" customWidth="1"/>
    <col min="9225" max="9225" width="11.85546875" style="113" bestFit="1" customWidth="1"/>
    <col min="9226" max="9472" width="9.140625" style="113"/>
    <col min="9473" max="9473" width="3" style="113" customWidth="1"/>
    <col min="9474" max="9474" width="35.140625" style="113" customWidth="1"/>
    <col min="9475" max="9475" width="8.7109375" style="113" customWidth="1"/>
    <col min="9476" max="9476" width="22.140625" style="113" customWidth="1"/>
    <col min="9477" max="9477" width="19.28515625" style="113" customWidth="1"/>
    <col min="9478" max="9478" width="17.7109375" style="113" customWidth="1"/>
    <col min="9479" max="9479" width="10.85546875" style="113" bestFit="1" customWidth="1"/>
    <col min="9480" max="9480" width="9.85546875" style="113" bestFit="1" customWidth="1"/>
    <col min="9481" max="9481" width="11.85546875" style="113" bestFit="1" customWidth="1"/>
    <col min="9482" max="9728" width="9.140625" style="113"/>
    <col min="9729" max="9729" width="3" style="113" customWidth="1"/>
    <col min="9730" max="9730" width="35.140625" style="113" customWidth="1"/>
    <col min="9731" max="9731" width="8.7109375" style="113" customWidth="1"/>
    <col min="9732" max="9732" width="22.140625" style="113" customWidth="1"/>
    <col min="9733" max="9733" width="19.28515625" style="113" customWidth="1"/>
    <col min="9734" max="9734" width="17.7109375" style="113" customWidth="1"/>
    <col min="9735" max="9735" width="10.85546875" style="113" bestFit="1" customWidth="1"/>
    <col min="9736" max="9736" width="9.85546875" style="113" bestFit="1" customWidth="1"/>
    <col min="9737" max="9737" width="11.85546875" style="113" bestFit="1" customWidth="1"/>
    <col min="9738" max="9984" width="9.140625" style="113"/>
    <col min="9985" max="9985" width="3" style="113" customWidth="1"/>
    <col min="9986" max="9986" width="35.140625" style="113" customWidth="1"/>
    <col min="9987" max="9987" width="8.7109375" style="113" customWidth="1"/>
    <col min="9988" max="9988" width="22.140625" style="113" customWidth="1"/>
    <col min="9989" max="9989" width="19.28515625" style="113" customWidth="1"/>
    <col min="9990" max="9990" width="17.7109375" style="113" customWidth="1"/>
    <col min="9991" max="9991" width="10.85546875" style="113" bestFit="1" customWidth="1"/>
    <col min="9992" max="9992" width="9.85546875" style="113" bestFit="1" customWidth="1"/>
    <col min="9993" max="9993" width="11.85546875" style="113" bestFit="1" customWidth="1"/>
    <col min="9994" max="10240" width="9.140625" style="113"/>
    <col min="10241" max="10241" width="3" style="113" customWidth="1"/>
    <col min="10242" max="10242" width="35.140625" style="113" customWidth="1"/>
    <col min="10243" max="10243" width="8.7109375" style="113" customWidth="1"/>
    <col min="10244" max="10244" width="22.140625" style="113" customWidth="1"/>
    <col min="10245" max="10245" width="19.28515625" style="113" customWidth="1"/>
    <col min="10246" max="10246" width="17.7109375" style="113" customWidth="1"/>
    <col min="10247" max="10247" width="10.85546875" style="113" bestFit="1" customWidth="1"/>
    <col min="10248" max="10248" width="9.85546875" style="113" bestFit="1" customWidth="1"/>
    <col min="10249" max="10249" width="11.85546875" style="113" bestFit="1" customWidth="1"/>
    <col min="10250" max="10496" width="9.140625" style="113"/>
    <col min="10497" max="10497" width="3" style="113" customWidth="1"/>
    <col min="10498" max="10498" width="35.140625" style="113" customWidth="1"/>
    <col min="10499" max="10499" width="8.7109375" style="113" customWidth="1"/>
    <col min="10500" max="10500" width="22.140625" style="113" customWidth="1"/>
    <col min="10501" max="10501" width="19.28515625" style="113" customWidth="1"/>
    <col min="10502" max="10502" width="17.7109375" style="113" customWidth="1"/>
    <col min="10503" max="10503" width="10.85546875" style="113" bestFit="1" customWidth="1"/>
    <col min="10504" max="10504" width="9.85546875" style="113" bestFit="1" customWidth="1"/>
    <col min="10505" max="10505" width="11.85546875" style="113" bestFit="1" customWidth="1"/>
    <col min="10506" max="10752" width="9.140625" style="113"/>
    <col min="10753" max="10753" width="3" style="113" customWidth="1"/>
    <col min="10754" max="10754" width="35.140625" style="113" customWidth="1"/>
    <col min="10755" max="10755" width="8.7109375" style="113" customWidth="1"/>
    <col min="10756" max="10756" width="22.140625" style="113" customWidth="1"/>
    <col min="10757" max="10757" width="19.28515625" style="113" customWidth="1"/>
    <col min="10758" max="10758" width="17.7109375" style="113" customWidth="1"/>
    <col min="10759" max="10759" width="10.85546875" style="113" bestFit="1" customWidth="1"/>
    <col min="10760" max="10760" width="9.85546875" style="113" bestFit="1" customWidth="1"/>
    <col min="10761" max="10761" width="11.85546875" style="113" bestFit="1" customWidth="1"/>
    <col min="10762" max="11008" width="9.140625" style="113"/>
    <col min="11009" max="11009" width="3" style="113" customWidth="1"/>
    <col min="11010" max="11010" width="35.140625" style="113" customWidth="1"/>
    <col min="11011" max="11011" width="8.7109375" style="113" customWidth="1"/>
    <col min="11012" max="11012" width="22.140625" style="113" customWidth="1"/>
    <col min="11013" max="11013" width="19.28515625" style="113" customWidth="1"/>
    <col min="11014" max="11014" width="17.7109375" style="113" customWidth="1"/>
    <col min="11015" max="11015" width="10.85546875" style="113" bestFit="1" customWidth="1"/>
    <col min="11016" max="11016" width="9.85546875" style="113" bestFit="1" customWidth="1"/>
    <col min="11017" max="11017" width="11.85546875" style="113" bestFit="1" customWidth="1"/>
    <col min="11018" max="11264" width="9.140625" style="113"/>
    <col min="11265" max="11265" width="3" style="113" customWidth="1"/>
    <col min="11266" max="11266" width="35.140625" style="113" customWidth="1"/>
    <col min="11267" max="11267" width="8.7109375" style="113" customWidth="1"/>
    <col min="11268" max="11268" width="22.140625" style="113" customWidth="1"/>
    <col min="11269" max="11269" width="19.28515625" style="113" customWidth="1"/>
    <col min="11270" max="11270" width="17.7109375" style="113" customWidth="1"/>
    <col min="11271" max="11271" width="10.85546875" style="113" bestFit="1" customWidth="1"/>
    <col min="11272" max="11272" width="9.85546875" style="113" bestFit="1" customWidth="1"/>
    <col min="11273" max="11273" width="11.85546875" style="113" bestFit="1" customWidth="1"/>
    <col min="11274" max="11520" width="9.140625" style="113"/>
    <col min="11521" max="11521" width="3" style="113" customWidth="1"/>
    <col min="11522" max="11522" width="35.140625" style="113" customWidth="1"/>
    <col min="11523" max="11523" width="8.7109375" style="113" customWidth="1"/>
    <col min="11524" max="11524" width="22.140625" style="113" customWidth="1"/>
    <col min="11525" max="11525" width="19.28515625" style="113" customWidth="1"/>
    <col min="11526" max="11526" width="17.7109375" style="113" customWidth="1"/>
    <col min="11527" max="11527" width="10.85546875" style="113" bestFit="1" customWidth="1"/>
    <col min="11528" max="11528" width="9.85546875" style="113" bestFit="1" customWidth="1"/>
    <col min="11529" max="11529" width="11.85546875" style="113" bestFit="1" customWidth="1"/>
    <col min="11530" max="11776" width="9.140625" style="113"/>
    <col min="11777" max="11777" width="3" style="113" customWidth="1"/>
    <col min="11778" max="11778" width="35.140625" style="113" customWidth="1"/>
    <col min="11779" max="11779" width="8.7109375" style="113" customWidth="1"/>
    <col min="11780" max="11780" width="22.140625" style="113" customWidth="1"/>
    <col min="11781" max="11781" width="19.28515625" style="113" customWidth="1"/>
    <col min="11782" max="11782" width="17.7109375" style="113" customWidth="1"/>
    <col min="11783" max="11783" width="10.85546875" style="113" bestFit="1" customWidth="1"/>
    <col min="11784" max="11784" width="9.85546875" style="113" bestFit="1" customWidth="1"/>
    <col min="11785" max="11785" width="11.85546875" style="113" bestFit="1" customWidth="1"/>
    <col min="11786" max="12032" width="9.140625" style="113"/>
    <col min="12033" max="12033" width="3" style="113" customWidth="1"/>
    <col min="12034" max="12034" width="35.140625" style="113" customWidth="1"/>
    <col min="12035" max="12035" width="8.7109375" style="113" customWidth="1"/>
    <col min="12036" max="12036" width="22.140625" style="113" customWidth="1"/>
    <col min="12037" max="12037" width="19.28515625" style="113" customWidth="1"/>
    <col min="12038" max="12038" width="17.7109375" style="113" customWidth="1"/>
    <col min="12039" max="12039" width="10.85546875" style="113" bestFit="1" customWidth="1"/>
    <col min="12040" max="12040" width="9.85546875" style="113" bestFit="1" customWidth="1"/>
    <col min="12041" max="12041" width="11.85546875" style="113" bestFit="1" customWidth="1"/>
    <col min="12042" max="12288" width="9.140625" style="113"/>
    <col min="12289" max="12289" width="3" style="113" customWidth="1"/>
    <col min="12290" max="12290" width="35.140625" style="113" customWidth="1"/>
    <col min="12291" max="12291" width="8.7109375" style="113" customWidth="1"/>
    <col min="12292" max="12292" width="22.140625" style="113" customWidth="1"/>
    <col min="12293" max="12293" width="19.28515625" style="113" customWidth="1"/>
    <col min="12294" max="12294" width="17.7109375" style="113" customWidth="1"/>
    <col min="12295" max="12295" width="10.85546875" style="113" bestFit="1" customWidth="1"/>
    <col min="12296" max="12296" width="9.85546875" style="113" bestFit="1" customWidth="1"/>
    <col min="12297" max="12297" width="11.85546875" style="113" bestFit="1" customWidth="1"/>
    <col min="12298" max="12544" width="9.140625" style="113"/>
    <col min="12545" max="12545" width="3" style="113" customWidth="1"/>
    <col min="12546" max="12546" width="35.140625" style="113" customWidth="1"/>
    <col min="12547" max="12547" width="8.7109375" style="113" customWidth="1"/>
    <col min="12548" max="12548" width="22.140625" style="113" customWidth="1"/>
    <col min="12549" max="12549" width="19.28515625" style="113" customWidth="1"/>
    <col min="12550" max="12550" width="17.7109375" style="113" customWidth="1"/>
    <col min="12551" max="12551" width="10.85546875" style="113" bestFit="1" customWidth="1"/>
    <col min="12552" max="12552" width="9.85546875" style="113" bestFit="1" customWidth="1"/>
    <col min="12553" max="12553" width="11.85546875" style="113" bestFit="1" customWidth="1"/>
    <col min="12554" max="12800" width="9.140625" style="113"/>
    <col min="12801" max="12801" width="3" style="113" customWidth="1"/>
    <col min="12802" max="12802" width="35.140625" style="113" customWidth="1"/>
    <col min="12803" max="12803" width="8.7109375" style="113" customWidth="1"/>
    <col min="12804" max="12804" width="22.140625" style="113" customWidth="1"/>
    <col min="12805" max="12805" width="19.28515625" style="113" customWidth="1"/>
    <col min="12806" max="12806" width="17.7109375" style="113" customWidth="1"/>
    <col min="12807" max="12807" width="10.85546875" style="113" bestFit="1" customWidth="1"/>
    <col min="12808" max="12808" width="9.85546875" style="113" bestFit="1" customWidth="1"/>
    <col min="12809" max="12809" width="11.85546875" style="113" bestFit="1" customWidth="1"/>
    <col min="12810" max="13056" width="9.140625" style="113"/>
    <col min="13057" max="13057" width="3" style="113" customWidth="1"/>
    <col min="13058" max="13058" width="35.140625" style="113" customWidth="1"/>
    <col min="13059" max="13059" width="8.7109375" style="113" customWidth="1"/>
    <col min="13060" max="13060" width="22.140625" style="113" customWidth="1"/>
    <col min="13061" max="13061" width="19.28515625" style="113" customWidth="1"/>
    <col min="13062" max="13062" width="17.7109375" style="113" customWidth="1"/>
    <col min="13063" max="13063" width="10.85546875" style="113" bestFit="1" customWidth="1"/>
    <col min="13064" max="13064" width="9.85546875" style="113" bestFit="1" customWidth="1"/>
    <col min="13065" max="13065" width="11.85546875" style="113" bestFit="1" customWidth="1"/>
    <col min="13066" max="13312" width="9.140625" style="113"/>
    <col min="13313" max="13313" width="3" style="113" customWidth="1"/>
    <col min="13314" max="13314" width="35.140625" style="113" customWidth="1"/>
    <col min="13315" max="13315" width="8.7109375" style="113" customWidth="1"/>
    <col min="13316" max="13316" width="22.140625" style="113" customWidth="1"/>
    <col min="13317" max="13317" width="19.28515625" style="113" customWidth="1"/>
    <col min="13318" max="13318" width="17.7109375" style="113" customWidth="1"/>
    <col min="13319" max="13319" width="10.85546875" style="113" bestFit="1" customWidth="1"/>
    <col min="13320" max="13320" width="9.85546875" style="113" bestFit="1" customWidth="1"/>
    <col min="13321" max="13321" width="11.85546875" style="113" bestFit="1" customWidth="1"/>
    <col min="13322" max="13568" width="9.140625" style="113"/>
    <col min="13569" max="13569" width="3" style="113" customWidth="1"/>
    <col min="13570" max="13570" width="35.140625" style="113" customWidth="1"/>
    <col min="13571" max="13571" width="8.7109375" style="113" customWidth="1"/>
    <col min="13572" max="13572" width="22.140625" style="113" customWidth="1"/>
    <col min="13573" max="13573" width="19.28515625" style="113" customWidth="1"/>
    <col min="13574" max="13574" width="17.7109375" style="113" customWidth="1"/>
    <col min="13575" max="13575" width="10.85546875" style="113" bestFit="1" customWidth="1"/>
    <col min="13576" max="13576" width="9.85546875" style="113" bestFit="1" customWidth="1"/>
    <col min="13577" max="13577" width="11.85546875" style="113" bestFit="1" customWidth="1"/>
    <col min="13578" max="13824" width="9.140625" style="113"/>
    <col min="13825" max="13825" width="3" style="113" customWidth="1"/>
    <col min="13826" max="13826" width="35.140625" style="113" customWidth="1"/>
    <col min="13827" max="13827" width="8.7109375" style="113" customWidth="1"/>
    <col min="13828" max="13828" width="22.140625" style="113" customWidth="1"/>
    <col min="13829" max="13829" width="19.28515625" style="113" customWidth="1"/>
    <col min="13830" max="13830" width="17.7109375" style="113" customWidth="1"/>
    <col min="13831" max="13831" width="10.85546875" style="113" bestFit="1" customWidth="1"/>
    <col min="13832" max="13832" width="9.85546875" style="113" bestFit="1" customWidth="1"/>
    <col min="13833" max="13833" width="11.85546875" style="113" bestFit="1" customWidth="1"/>
    <col min="13834" max="14080" width="9.140625" style="113"/>
    <col min="14081" max="14081" width="3" style="113" customWidth="1"/>
    <col min="14082" max="14082" width="35.140625" style="113" customWidth="1"/>
    <col min="14083" max="14083" width="8.7109375" style="113" customWidth="1"/>
    <col min="14084" max="14084" width="22.140625" style="113" customWidth="1"/>
    <col min="14085" max="14085" width="19.28515625" style="113" customWidth="1"/>
    <col min="14086" max="14086" width="17.7109375" style="113" customWidth="1"/>
    <col min="14087" max="14087" width="10.85546875" style="113" bestFit="1" customWidth="1"/>
    <col min="14088" max="14088" width="9.85546875" style="113" bestFit="1" customWidth="1"/>
    <col min="14089" max="14089" width="11.85546875" style="113" bestFit="1" customWidth="1"/>
    <col min="14090" max="14336" width="9.140625" style="113"/>
    <col min="14337" max="14337" width="3" style="113" customWidth="1"/>
    <col min="14338" max="14338" width="35.140625" style="113" customWidth="1"/>
    <col min="14339" max="14339" width="8.7109375" style="113" customWidth="1"/>
    <col min="14340" max="14340" width="22.140625" style="113" customWidth="1"/>
    <col min="14341" max="14341" width="19.28515625" style="113" customWidth="1"/>
    <col min="14342" max="14342" width="17.7109375" style="113" customWidth="1"/>
    <col min="14343" max="14343" width="10.85546875" style="113" bestFit="1" customWidth="1"/>
    <col min="14344" max="14344" width="9.85546875" style="113" bestFit="1" customWidth="1"/>
    <col min="14345" max="14345" width="11.85546875" style="113" bestFit="1" customWidth="1"/>
    <col min="14346" max="14592" width="9.140625" style="113"/>
    <col min="14593" max="14593" width="3" style="113" customWidth="1"/>
    <col min="14594" max="14594" width="35.140625" style="113" customWidth="1"/>
    <col min="14595" max="14595" width="8.7109375" style="113" customWidth="1"/>
    <col min="14596" max="14596" width="22.140625" style="113" customWidth="1"/>
    <col min="14597" max="14597" width="19.28515625" style="113" customWidth="1"/>
    <col min="14598" max="14598" width="17.7109375" style="113" customWidth="1"/>
    <col min="14599" max="14599" width="10.85546875" style="113" bestFit="1" customWidth="1"/>
    <col min="14600" max="14600" width="9.85546875" style="113" bestFit="1" customWidth="1"/>
    <col min="14601" max="14601" width="11.85546875" style="113" bestFit="1" customWidth="1"/>
    <col min="14602" max="14848" width="9.140625" style="113"/>
    <col min="14849" max="14849" width="3" style="113" customWidth="1"/>
    <col min="14850" max="14850" width="35.140625" style="113" customWidth="1"/>
    <col min="14851" max="14851" width="8.7109375" style="113" customWidth="1"/>
    <col min="14852" max="14852" width="22.140625" style="113" customWidth="1"/>
    <col min="14853" max="14853" width="19.28515625" style="113" customWidth="1"/>
    <col min="14854" max="14854" width="17.7109375" style="113" customWidth="1"/>
    <col min="14855" max="14855" width="10.85546875" style="113" bestFit="1" customWidth="1"/>
    <col min="14856" max="14856" width="9.85546875" style="113" bestFit="1" customWidth="1"/>
    <col min="14857" max="14857" width="11.85546875" style="113" bestFit="1" customWidth="1"/>
    <col min="14858" max="15104" width="9.140625" style="113"/>
    <col min="15105" max="15105" width="3" style="113" customWidth="1"/>
    <col min="15106" max="15106" width="35.140625" style="113" customWidth="1"/>
    <col min="15107" max="15107" width="8.7109375" style="113" customWidth="1"/>
    <col min="15108" max="15108" width="22.140625" style="113" customWidth="1"/>
    <col min="15109" max="15109" width="19.28515625" style="113" customWidth="1"/>
    <col min="15110" max="15110" width="17.7109375" style="113" customWidth="1"/>
    <col min="15111" max="15111" width="10.85546875" style="113" bestFit="1" customWidth="1"/>
    <col min="15112" max="15112" width="9.85546875" style="113" bestFit="1" customWidth="1"/>
    <col min="15113" max="15113" width="11.85546875" style="113" bestFit="1" customWidth="1"/>
    <col min="15114" max="15360" width="9.140625" style="113"/>
    <col min="15361" max="15361" width="3" style="113" customWidth="1"/>
    <col min="15362" max="15362" width="35.140625" style="113" customWidth="1"/>
    <col min="15363" max="15363" width="8.7109375" style="113" customWidth="1"/>
    <col min="15364" max="15364" width="22.140625" style="113" customWidth="1"/>
    <col min="15365" max="15365" width="19.28515625" style="113" customWidth="1"/>
    <col min="15366" max="15366" width="17.7109375" style="113" customWidth="1"/>
    <col min="15367" max="15367" width="10.85546875" style="113" bestFit="1" customWidth="1"/>
    <col min="15368" max="15368" width="9.85546875" style="113" bestFit="1" customWidth="1"/>
    <col min="15369" max="15369" width="11.85546875" style="113" bestFit="1" customWidth="1"/>
    <col min="15370" max="15616" width="9.140625" style="113"/>
    <col min="15617" max="15617" width="3" style="113" customWidth="1"/>
    <col min="15618" max="15618" width="35.140625" style="113" customWidth="1"/>
    <col min="15619" max="15619" width="8.7109375" style="113" customWidth="1"/>
    <col min="15620" max="15620" width="22.140625" style="113" customWidth="1"/>
    <col min="15621" max="15621" width="19.28515625" style="113" customWidth="1"/>
    <col min="15622" max="15622" width="17.7109375" style="113" customWidth="1"/>
    <col min="15623" max="15623" width="10.85546875" style="113" bestFit="1" customWidth="1"/>
    <col min="15624" max="15624" width="9.85546875" style="113" bestFit="1" customWidth="1"/>
    <col min="15625" max="15625" width="11.85546875" style="113" bestFit="1" customWidth="1"/>
    <col min="15626" max="15872" width="9.140625" style="113"/>
    <col min="15873" max="15873" width="3" style="113" customWidth="1"/>
    <col min="15874" max="15874" width="35.140625" style="113" customWidth="1"/>
    <col min="15875" max="15875" width="8.7109375" style="113" customWidth="1"/>
    <col min="15876" max="15876" width="22.140625" style="113" customWidth="1"/>
    <col min="15877" max="15877" width="19.28515625" style="113" customWidth="1"/>
    <col min="15878" max="15878" width="17.7109375" style="113" customWidth="1"/>
    <col min="15879" max="15879" width="10.85546875" style="113" bestFit="1" customWidth="1"/>
    <col min="15880" max="15880" width="9.85546875" style="113" bestFit="1" customWidth="1"/>
    <col min="15881" max="15881" width="11.85546875" style="113" bestFit="1" customWidth="1"/>
    <col min="15882" max="16128" width="9.140625" style="113"/>
    <col min="16129" max="16129" width="3" style="113" customWidth="1"/>
    <col min="16130" max="16130" width="35.140625" style="113" customWidth="1"/>
    <col min="16131" max="16131" width="8.7109375" style="113" customWidth="1"/>
    <col min="16132" max="16132" width="22.140625" style="113" customWidth="1"/>
    <col min="16133" max="16133" width="19.28515625" style="113" customWidth="1"/>
    <col min="16134" max="16134" width="17.7109375" style="113" customWidth="1"/>
    <col min="16135" max="16135" width="10.85546875" style="113" bestFit="1" customWidth="1"/>
    <col min="16136" max="16136" width="9.85546875" style="113" bestFit="1" customWidth="1"/>
    <col min="16137" max="16137" width="11.85546875" style="113" bestFit="1" customWidth="1"/>
    <col min="16138" max="16384" width="9.140625" style="113"/>
  </cols>
  <sheetData>
    <row r="1" spans="1:9" ht="18" customHeight="1">
      <c r="B1" s="310" t="s">
        <v>0</v>
      </c>
      <c r="C1" s="310"/>
      <c r="D1" s="310"/>
      <c r="E1" s="310"/>
      <c r="F1" s="126"/>
      <c r="H1" s="127"/>
      <c r="I1" s="127"/>
    </row>
    <row r="2" spans="1:9" ht="18" customHeight="1">
      <c r="B2" s="310" t="s">
        <v>318</v>
      </c>
      <c r="C2" s="310"/>
      <c r="D2" s="310"/>
      <c r="E2" s="310"/>
      <c r="F2" s="310"/>
      <c r="H2" s="127"/>
      <c r="I2" s="127"/>
    </row>
    <row r="3" spans="1:9" ht="18" customHeight="1">
      <c r="B3" s="125" t="s">
        <v>319</v>
      </c>
      <c r="C3" s="128"/>
      <c r="D3" s="129"/>
      <c r="E3" s="126"/>
      <c r="F3" s="126"/>
      <c r="H3" s="127"/>
      <c r="I3" s="127"/>
    </row>
    <row r="4" spans="1:9" ht="18" customHeight="1">
      <c r="B4" s="125"/>
      <c r="C4" s="128"/>
      <c r="D4" s="129"/>
      <c r="E4" s="126"/>
      <c r="F4" s="126"/>
      <c r="H4" s="127"/>
      <c r="I4" s="127"/>
    </row>
    <row r="5" spans="1:9" ht="18" customHeight="1">
      <c r="B5" s="125"/>
      <c r="C5" s="128"/>
      <c r="D5" s="129"/>
      <c r="E5" s="126"/>
      <c r="F5" s="126"/>
      <c r="H5" s="127"/>
      <c r="I5" s="127"/>
    </row>
    <row r="6" spans="1:9" ht="17.100000000000001" customHeight="1">
      <c r="B6" s="311" t="s">
        <v>320</v>
      </c>
      <c r="C6" s="312"/>
      <c r="D6" s="312"/>
      <c r="E6" s="130"/>
      <c r="F6" s="130"/>
      <c r="H6" s="127"/>
      <c r="I6" s="127"/>
    </row>
    <row r="7" spans="1:9" ht="32.25" customHeight="1">
      <c r="B7" s="131" t="s">
        <v>41</v>
      </c>
      <c r="C7" s="132" t="s">
        <v>20</v>
      </c>
      <c r="D7" s="133" t="s">
        <v>321</v>
      </c>
      <c r="E7" s="134" t="s">
        <v>322</v>
      </c>
      <c r="F7" s="134" t="s">
        <v>323</v>
      </c>
      <c r="H7" s="127"/>
      <c r="I7" s="127"/>
    </row>
    <row r="8" spans="1:9" ht="17.100000000000001" customHeight="1">
      <c r="B8" s="313" t="s">
        <v>29</v>
      </c>
      <c r="C8" s="314"/>
      <c r="D8" s="314"/>
      <c r="E8" s="314"/>
      <c r="F8" s="315"/>
    </row>
    <row r="9" spans="1:9" ht="17.100000000000001" customHeight="1">
      <c r="A9" s="114"/>
      <c r="B9" s="135" t="s">
        <v>324</v>
      </c>
      <c r="C9" s="135" t="s">
        <v>307</v>
      </c>
      <c r="D9" s="136">
        <v>2</v>
      </c>
      <c r="E9" s="153">
        <v>1000000</v>
      </c>
      <c r="F9" s="153">
        <v>3520000</v>
      </c>
    </row>
    <row r="10" spans="1:9" ht="17.100000000000001" customHeight="1">
      <c r="A10" s="114"/>
      <c r="B10" s="135" t="s">
        <v>325</v>
      </c>
      <c r="C10" s="135" t="s">
        <v>103</v>
      </c>
      <c r="D10" s="136">
        <v>6</v>
      </c>
      <c r="E10" s="153">
        <v>25000000</v>
      </c>
      <c r="F10" s="153">
        <v>50750000</v>
      </c>
    </row>
    <row r="11" spans="1:9" ht="17.100000000000001" customHeight="1">
      <c r="A11" s="114"/>
      <c r="B11" s="137" t="s">
        <v>326</v>
      </c>
      <c r="C11" s="138"/>
      <c r="D11" s="136">
        <f>SUM(D9:D10)</f>
        <v>8</v>
      </c>
      <c r="E11" s="153">
        <f>SUM(E9:E10)</f>
        <v>26000000</v>
      </c>
      <c r="F11" s="153">
        <f>SUM(F9:F10)</f>
        <v>54270000</v>
      </c>
    </row>
    <row r="12" spans="1:9">
      <c r="A12" s="114"/>
      <c r="B12" s="316" t="s">
        <v>40</v>
      </c>
      <c r="C12" s="317"/>
      <c r="D12" s="136">
        <f>D11</f>
        <v>8</v>
      </c>
      <c r="E12" s="153">
        <f>E11</f>
        <v>26000000</v>
      </c>
      <c r="F12" s="153">
        <f>F11</f>
        <v>54270000</v>
      </c>
    </row>
    <row r="13" spans="1:9">
      <c r="A13" s="114"/>
      <c r="B13" s="139"/>
      <c r="C13" s="139"/>
      <c r="D13" s="140"/>
      <c r="E13" s="141"/>
      <c r="F13" s="141"/>
    </row>
    <row r="14" spans="1:9">
      <c r="A14" s="114"/>
      <c r="B14" s="114"/>
      <c r="D14" s="142"/>
      <c r="E14" s="143"/>
      <c r="F14" s="143"/>
    </row>
    <row r="15" spans="1:9" ht="18.75">
      <c r="A15" s="114"/>
      <c r="B15" s="144" t="s">
        <v>327</v>
      </c>
      <c r="C15" s="145"/>
      <c r="D15" s="146"/>
      <c r="E15" s="147"/>
      <c r="F15" s="148"/>
    </row>
    <row r="16" spans="1:9" ht="31.5">
      <c r="A16" s="114"/>
      <c r="B16" s="149" t="s">
        <v>41</v>
      </c>
      <c r="C16" s="132" t="s">
        <v>20</v>
      </c>
      <c r="D16" s="150" t="s">
        <v>321</v>
      </c>
      <c r="E16" s="151" t="s">
        <v>322</v>
      </c>
      <c r="F16" s="151" t="s">
        <v>323</v>
      </c>
    </row>
    <row r="17" spans="1:6">
      <c r="A17" s="114"/>
      <c r="B17" s="313" t="s">
        <v>29</v>
      </c>
      <c r="C17" s="314"/>
      <c r="D17" s="314"/>
      <c r="E17" s="314"/>
      <c r="F17" s="315"/>
    </row>
    <row r="18" spans="1:6" ht="17.100000000000001" customHeight="1">
      <c r="A18" s="152"/>
      <c r="B18" s="153" t="s">
        <v>325</v>
      </c>
      <c r="C18" s="153" t="s">
        <v>103</v>
      </c>
      <c r="D18" s="136">
        <v>24</v>
      </c>
      <c r="E18" s="153">
        <v>29250000</v>
      </c>
      <c r="F18" s="153">
        <v>59377500</v>
      </c>
    </row>
    <row r="19" spans="1:6">
      <c r="A19" s="152"/>
      <c r="B19" s="154" t="s">
        <v>326</v>
      </c>
      <c r="C19" s="155"/>
      <c r="D19" s="136">
        <f>SUM(D18)</f>
        <v>24</v>
      </c>
      <c r="E19" s="153">
        <f>SUM(E18)</f>
        <v>29250000</v>
      </c>
      <c r="F19" s="153">
        <f>SUM(F18)</f>
        <v>59377500</v>
      </c>
    </row>
    <row r="20" spans="1:6">
      <c r="A20" s="152"/>
      <c r="B20" s="308" t="s">
        <v>40</v>
      </c>
      <c r="C20" s="309"/>
      <c r="D20" s="136">
        <f>D19</f>
        <v>24</v>
      </c>
      <c r="E20" s="153">
        <f>E19</f>
        <v>29250000</v>
      </c>
      <c r="F20" s="153">
        <f>F19</f>
        <v>59377500</v>
      </c>
    </row>
    <row r="21" spans="1:6">
      <c r="A21" s="152"/>
      <c r="B21" s="152"/>
      <c r="C21" s="152"/>
      <c r="D21" s="142"/>
      <c r="E21" s="143"/>
      <c r="F21" s="143"/>
    </row>
  </sheetData>
  <mergeCells count="7">
    <mergeCell ref="B20:C20"/>
    <mergeCell ref="B1:E1"/>
    <mergeCell ref="B2:F2"/>
    <mergeCell ref="B6:D6"/>
    <mergeCell ref="B8:F8"/>
    <mergeCell ref="B12:C12"/>
    <mergeCell ref="B17:F17"/>
  </mergeCells>
  <pageMargins left="0.7" right="0" top="0.75" bottom="0" header="0.3" footer="0.3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6F344A-8212-46E6-9C1F-E3A8B04FAEFE}">
  <dimension ref="A1:K7"/>
  <sheetViews>
    <sheetView workbookViewId="0">
      <selection activeCell="I9" sqref="I9"/>
    </sheetView>
  </sheetViews>
  <sheetFormatPr defaultColWidth="9.140625" defaultRowHeight="16.5" customHeight="1"/>
  <cols>
    <col min="1" max="1" width="1.7109375" style="156" customWidth="1"/>
    <col min="2" max="2" width="33" style="164" customWidth="1"/>
    <col min="3" max="3" width="9.7109375" style="164" customWidth="1"/>
    <col min="4" max="4" width="11.85546875" style="164" customWidth="1"/>
    <col min="5" max="5" width="10.5703125" style="164" customWidth="1"/>
    <col min="6" max="6" width="13.5703125" style="164" customWidth="1"/>
    <col min="7" max="7" width="10.5703125" style="156" customWidth="1"/>
    <col min="8" max="8" width="12.5703125" style="156" customWidth="1"/>
    <col min="9" max="9" width="10.7109375" style="156" customWidth="1"/>
    <col min="10" max="10" width="17.42578125" style="156" customWidth="1"/>
    <col min="11" max="11" width="17" style="156" customWidth="1"/>
    <col min="12" max="16384" width="9.140625" style="156"/>
  </cols>
  <sheetData>
    <row r="1" spans="1:11" ht="21">
      <c r="A1" s="5"/>
      <c r="B1" s="318" t="s">
        <v>0</v>
      </c>
      <c r="C1" s="318"/>
      <c r="D1" s="6"/>
      <c r="E1" s="6"/>
      <c r="F1" s="6"/>
      <c r="G1" s="6"/>
      <c r="I1" s="6"/>
      <c r="J1" s="6"/>
      <c r="K1" s="6"/>
    </row>
    <row r="2" spans="1:11" ht="21">
      <c r="A2" s="5"/>
      <c r="B2" s="319" t="s">
        <v>332</v>
      </c>
      <c r="C2" s="319"/>
      <c r="D2" s="319"/>
      <c r="E2" s="319"/>
      <c r="F2" s="319"/>
      <c r="G2" s="6"/>
      <c r="H2" s="6"/>
      <c r="I2" s="6"/>
      <c r="J2" s="6"/>
      <c r="K2" s="6"/>
    </row>
    <row r="3" spans="1:11" customFormat="1" ht="21">
      <c r="B3" s="320" t="s">
        <v>328</v>
      </c>
      <c r="C3" s="320"/>
      <c r="D3" s="320"/>
      <c r="E3" s="320"/>
      <c r="F3" s="320"/>
      <c r="G3" s="320"/>
      <c r="H3" s="320"/>
      <c r="I3" s="320"/>
      <c r="J3" s="320"/>
      <c r="K3" s="320"/>
    </row>
    <row r="4" spans="1:11" customFormat="1" ht="47.25">
      <c r="B4" s="157" t="s">
        <v>329</v>
      </c>
      <c r="C4" s="158" t="s">
        <v>20</v>
      </c>
      <c r="D4" s="159" t="s">
        <v>330</v>
      </c>
      <c r="E4" s="159" t="s">
        <v>22</v>
      </c>
      <c r="F4" s="159" t="s">
        <v>23</v>
      </c>
      <c r="G4" s="159" t="s">
        <v>19</v>
      </c>
      <c r="H4" s="159" t="s">
        <v>26</v>
      </c>
      <c r="I4" s="160" t="s">
        <v>28</v>
      </c>
      <c r="J4" s="160" t="s">
        <v>18</v>
      </c>
      <c r="K4" s="161" t="s">
        <v>7</v>
      </c>
    </row>
    <row r="5" spans="1:11" customFormat="1" ht="15.75">
      <c r="B5" s="162">
        <v>500000</v>
      </c>
      <c r="C5" s="163" t="s">
        <v>185</v>
      </c>
      <c r="D5" s="163">
        <v>509883</v>
      </c>
      <c r="E5" s="163">
        <v>509883</v>
      </c>
      <c r="F5" s="163">
        <v>509883</v>
      </c>
      <c r="G5" s="163">
        <v>509883</v>
      </c>
      <c r="H5" s="163">
        <v>506767</v>
      </c>
      <c r="I5" s="163">
        <v>1</v>
      </c>
      <c r="J5" s="163">
        <v>1</v>
      </c>
      <c r="K5" s="163">
        <v>509883</v>
      </c>
    </row>
    <row r="6" spans="1:11" customFormat="1" ht="18">
      <c r="B6" s="321" t="s">
        <v>331</v>
      </c>
      <c r="C6" s="322"/>
      <c r="D6" s="323"/>
      <c r="E6" s="324"/>
      <c r="F6" s="324"/>
      <c r="G6" s="324"/>
      <c r="H6" s="325"/>
      <c r="I6" s="163">
        <v>1</v>
      </c>
      <c r="J6" s="163">
        <v>1</v>
      </c>
      <c r="K6" s="163">
        <v>509883</v>
      </c>
    </row>
    <row r="7" spans="1:11" ht="20.25">
      <c r="G7" s="6"/>
      <c r="H7" s="6"/>
      <c r="I7" s="6"/>
      <c r="J7" s="6"/>
      <c r="K7" s="6"/>
    </row>
  </sheetData>
  <mergeCells count="5">
    <mergeCell ref="B1:C1"/>
    <mergeCell ref="B2:F2"/>
    <mergeCell ref="B3:K3"/>
    <mergeCell ref="B6:C6"/>
    <mergeCell ref="D6:H6"/>
  </mergeCells>
  <pageMargins left="0.7" right="0.7" top="0.75" bottom="0.75" header="0.3" footer="0.3"/>
  <pageSetup paperSize="9" scale="85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6BF25-43F3-4A62-831C-9216043AB13F}">
  <dimension ref="A1:F18"/>
  <sheetViews>
    <sheetView tabSelected="1" zoomScale="120" zoomScaleNormal="120" workbookViewId="0">
      <selection activeCell="A13" sqref="A13:XFD13"/>
    </sheetView>
  </sheetViews>
  <sheetFormatPr defaultColWidth="9.140625" defaultRowHeight="16.5" customHeight="1"/>
  <cols>
    <col min="1" max="1" width="1.7109375" style="2" customWidth="1"/>
    <col min="2" max="2" width="39" style="8" customWidth="1"/>
    <col min="3" max="3" width="18" style="8" customWidth="1"/>
    <col min="4" max="4" width="22.140625" style="8" customWidth="1"/>
    <col min="5" max="5" width="19.140625" style="8" customWidth="1"/>
    <col min="6" max="6" width="33" style="8" customWidth="1"/>
    <col min="7" max="16384" width="9.140625" style="2"/>
  </cols>
  <sheetData>
    <row r="1" spans="1:6" ht="27.95" customHeight="1">
      <c r="A1" s="5"/>
      <c r="B1" s="318" t="s">
        <v>0</v>
      </c>
      <c r="C1" s="318"/>
      <c r="D1" s="6"/>
      <c r="E1" s="6"/>
      <c r="F1" s="6"/>
    </row>
    <row r="2" spans="1:6" ht="27.95" customHeight="1">
      <c r="A2" s="5"/>
      <c r="B2" s="319" t="s">
        <v>310</v>
      </c>
      <c r="C2" s="319"/>
      <c r="D2" s="319"/>
      <c r="E2" s="319"/>
      <c r="F2" s="319"/>
    </row>
    <row r="3" spans="1:6" ht="42.75" customHeight="1">
      <c r="B3" s="326" t="s">
        <v>47</v>
      </c>
      <c r="C3" s="327"/>
      <c r="D3" s="327"/>
      <c r="E3" s="327"/>
      <c r="F3" s="327"/>
    </row>
    <row r="4" spans="1:6" ht="31.5" customHeight="1">
      <c r="B4" s="3" t="s">
        <v>48</v>
      </c>
      <c r="C4" s="4" t="s">
        <v>49</v>
      </c>
      <c r="D4" s="4" t="s">
        <v>20</v>
      </c>
      <c r="E4" s="4" t="s">
        <v>50</v>
      </c>
      <c r="F4" s="4" t="s">
        <v>51</v>
      </c>
    </row>
    <row r="5" spans="1:6" ht="20.100000000000001" customHeight="1">
      <c r="B5" s="15" t="s">
        <v>95</v>
      </c>
      <c r="C5" s="17" t="s">
        <v>57</v>
      </c>
      <c r="D5" s="17" t="s">
        <v>53</v>
      </c>
      <c r="E5" s="18">
        <v>964981</v>
      </c>
      <c r="F5" s="17" t="s">
        <v>54</v>
      </c>
    </row>
    <row r="6" spans="1:6" ht="20.100000000000001" customHeight="1">
      <c r="B6" s="15" t="s">
        <v>98</v>
      </c>
      <c r="C6" s="16" t="s">
        <v>57</v>
      </c>
      <c r="D6" s="19" t="s">
        <v>58</v>
      </c>
      <c r="E6" s="18" t="s">
        <v>55</v>
      </c>
      <c r="F6" s="20" t="s">
        <v>55</v>
      </c>
    </row>
    <row r="7" spans="1:6" ht="20.100000000000001" customHeight="1">
      <c r="B7" s="15" t="s">
        <v>94</v>
      </c>
      <c r="C7" s="16" t="s">
        <v>52</v>
      </c>
      <c r="D7" s="19" t="s">
        <v>56</v>
      </c>
      <c r="E7" s="18">
        <v>1001095</v>
      </c>
      <c r="F7" s="20" t="s">
        <v>55</v>
      </c>
    </row>
    <row r="8" spans="1:6" ht="20.100000000000001" customHeight="1">
      <c r="B8" s="15" t="s">
        <v>94</v>
      </c>
      <c r="C8" s="16" t="s">
        <v>57</v>
      </c>
      <c r="D8" s="19" t="s">
        <v>59</v>
      </c>
      <c r="E8" s="18" t="s">
        <v>55</v>
      </c>
      <c r="F8" s="20" t="s">
        <v>55</v>
      </c>
    </row>
    <row r="9" spans="1:6" ht="20.100000000000001" customHeight="1">
      <c r="B9" s="15" t="s">
        <v>98</v>
      </c>
      <c r="C9" s="21" t="s">
        <v>60</v>
      </c>
      <c r="D9" s="19" t="s">
        <v>61</v>
      </c>
      <c r="E9" s="18" t="s">
        <v>55</v>
      </c>
      <c r="F9" s="20" t="s">
        <v>55</v>
      </c>
    </row>
    <row r="10" spans="1:6" ht="20.100000000000001" customHeight="1">
      <c r="B10" s="15" t="s">
        <v>94</v>
      </c>
      <c r="C10" s="21" t="s">
        <v>60</v>
      </c>
      <c r="D10" s="19" t="s">
        <v>62</v>
      </c>
      <c r="E10" s="18" t="s">
        <v>55</v>
      </c>
      <c r="F10" s="20" t="s">
        <v>55</v>
      </c>
    </row>
    <row r="11" spans="1:6" ht="20.100000000000001" customHeight="1">
      <c r="B11" s="15" t="s">
        <v>97</v>
      </c>
      <c r="C11" s="16" t="s">
        <v>52</v>
      </c>
      <c r="D11" s="19" t="s">
        <v>100</v>
      </c>
      <c r="E11" s="18" t="s">
        <v>55</v>
      </c>
      <c r="F11" s="20" t="s">
        <v>55</v>
      </c>
    </row>
    <row r="12" spans="1:6" ht="20.100000000000001" customHeight="1">
      <c r="B12" s="15" t="s">
        <v>96</v>
      </c>
      <c r="C12" s="16" t="s">
        <v>52</v>
      </c>
      <c r="D12" s="19" t="s">
        <v>101</v>
      </c>
      <c r="E12" s="18" t="s">
        <v>55</v>
      </c>
      <c r="F12" s="20" t="s">
        <v>55</v>
      </c>
    </row>
    <row r="13" spans="1:6" ht="20.100000000000001" customHeight="1">
      <c r="B13" s="15" t="s">
        <v>96</v>
      </c>
      <c r="C13" s="16" t="s">
        <v>57</v>
      </c>
      <c r="D13" s="19" t="s">
        <v>99</v>
      </c>
      <c r="E13" s="18">
        <v>1026082</v>
      </c>
      <c r="F13" s="20" t="s">
        <v>55</v>
      </c>
    </row>
    <row r="14" spans="1:6" ht="20.100000000000001" customHeight="1">
      <c r="B14" s="15" t="s">
        <v>97</v>
      </c>
      <c r="C14" s="21" t="s">
        <v>60</v>
      </c>
      <c r="D14" s="19" t="s">
        <v>188</v>
      </c>
      <c r="E14" s="18" t="s">
        <v>55</v>
      </c>
      <c r="F14" s="20" t="s">
        <v>55</v>
      </c>
    </row>
    <row r="15" spans="1:6" ht="20.100000000000001" customHeight="1">
      <c r="B15" s="15" t="s">
        <v>96</v>
      </c>
      <c r="C15" s="21" t="s">
        <v>60</v>
      </c>
      <c r="D15" s="19" t="s">
        <v>189</v>
      </c>
      <c r="E15" s="18" t="s">
        <v>55</v>
      </c>
      <c r="F15" s="20" t="s">
        <v>55</v>
      </c>
    </row>
    <row r="16" spans="1:6" ht="20.100000000000001" customHeight="1">
      <c r="B16" s="15" t="s">
        <v>219</v>
      </c>
      <c r="C16" s="21" t="s">
        <v>52</v>
      </c>
      <c r="D16" s="19" t="s">
        <v>221</v>
      </c>
      <c r="E16" s="18" t="s">
        <v>55</v>
      </c>
      <c r="F16" s="20" t="s">
        <v>55</v>
      </c>
    </row>
    <row r="17" spans="2:6" ht="20.100000000000001" customHeight="1">
      <c r="B17" s="15" t="s">
        <v>220</v>
      </c>
      <c r="C17" s="21" t="s">
        <v>57</v>
      </c>
      <c r="D17" s="19" t="s">
        <v>222</v>
      </c>
      <c r="E17" s="18" t="s">
        <v>55</v>
      </c>
      <c r="F17" s="20" t="s">
        <v>55</v>
      </c>
    </row>
    <row r="18" spans="2:6" ht="20.100000000000001" customHeight="1">
      <c r="B18" s="15" t="s">
        <v>219</v>
      </c>
      <c r="C18" s="21" t="s">
        <v>57</v>
      </c>
      <c r="D18" s="19" t="s">
        <v>223</v>
      </c>
      <c r="E18" s="18" t="s">
        <v>55</v>
      </c>
      <c r="F18" s="20" t="s">
        <v>55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8743E4-CED5-4CE0-8B71-4AFB429724FD}">
  <dimension ref="A1:C8"/>
  <sheetViews>
    <sheetView workbookViewId="0">
      <selection activeCell="C6" sqref="C6"/>
    </sheetView>
  </sheetViews>
  <sheetFormatPr defaultColWidth="9" defaultRowHeight="15"/>
  <cols>
    <col min="1" max="1" width="36.85546875" style="2" customWidth="1"/>
    <col min="2" max="2" width="14.42578125" style="111" customWidth="1"/>
    <col min="3" max="3" width="89.7109375" style="2" customWidth="1"/>
    <col min="4" max="16384" width="9" style="2"/>
  </cols>
  <sheetData>
    <row r="1" spans="1:3" ht="27.95" customHeight="1">
      <c r="A1" s="328" t="s">
        <v>63</v>
      </c>
      <c r="B1" s="328"/>
      <c r="C1" s="328"/>
    </row>
    <row r="2" spans="1:3" ht="34.5" customHeight="1">
      <c r="A2" s="1" t="s">
        <v>64</v>
      </c>
      <c r="B2" s="11" t="s">
        <v>65</v>
      </c>
      <c r="C2" s="12" t="s">
        <v>66</v>
      </c>
    </row>
    <row r="3" spans="1:3" ht="34.5" customHeight="1">
      <c r="A3" s="13" t="s">
        <v>67</v>
      </c>
      <c r="B3" s="11">
        <v>45515</v>
      </c>
      <c r="C3" s="12" t="s">
        <v>68</v>
      </c>
    </row>
    <row r="4" spans="1:3" ht="34.5" customHeight="1">
      <c r="A4" s="13" t="s">
        <v>69</v>
      </c>
      <c r="B4" s="11">
        <v>45530</v>
      </c>
      <c r="C4" s="12" t="s">
        <v>70</v>
      </c>
    </row>
    <row r="5" spans="1:3" ht="34.5" customHeight="1">
      <c r="A5" s="13" t="s">
        <v>71</v>
      </c>
      <c r="B5" s="11">
        <v>45530</v>
      </c>
      <c r="C5" s="12" t="s">
        <v>72</v>
      </c>
    </row>
    <row r="6" spans="1:3" ht="34.5" customHeight="1">
      <c r="A6" s="1" t="s">
        <v>73</v>
      </c>
      <c r="B6" s="11">
        <v>45530</v>
      </c>
      <c r="C6" s="12" t="s">
        <v>74</v>
      </c>
    </row>
    <row r="7" spans="1:3" ht="34.5" customHeight="1">
      <c r="A7" s="1" t="s">
        <v>75</v>
      </c>
      <c r="B7" s="11">
        <v>45560</v>
      </c>
      <c r="C7" s="12" t="s">
        <v>76</v>
      </c>
    </row>
    <row r="8" spans="1:3" ht="25.5" customHeight="1">
      <c r="A8" s="1" t="s">
        <v>181</v>
      </c>
      <c r="B8" s="11" t="s">
        <v>180</v>
      </c>
      <c r="C8" s="12" t="s">
        <v>182</v>
      </c>
    </row>
  </sheetData>
  <mergeCells count="1">
    <mergeCell ref="A1:C1"/>
  </mergeCells>
  <pageMargins left="0.70866141732283505" right="0.70866141732283505" top="0.74803149606299202" bottom="0.74803149606299202" header="0.31496062992126" footer="0.31496062992126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Indices</vt:lpstr>
      <vt:lpstr>Top 5</vt:lpstr>
      <vt:lpstr>Bullient </vt:lpstr>
      <vt:lpstr>Not trading</vt:lpstr>
      <vt:lpstr>OTC</vt:lpstr>
      <vt:lpstr>Non Iraqis</vt:lpstr>
      <vt:lpstr>Trading Bonds</vt:lpstr>
      <vt:lpstr>Not Trading Bonds</vt:lpstr>
      <vt:lpstr>Suspend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2025-11-10T11:02:43Z</cp:lastPrinted>
  <dcterms:created xsi:type="dcterms:W3CDTF">2024-09-12T06:50:39Z</dcterms:created>
  <dcterms:modified xsi:type="dcterms:W3CDTF">2025-11-10T11:03:13Z</dcterms:modified>
</cp:coreProperties>
</file>